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1_Projecten\02_Shadow-Bot\04.Spider-bot\MARK_II\"/>
    </mc:Choice>
  </mc:AlternateContent>
  <bookViews>
    <workbookView xWindow="0" yWindow="0" windowWidth="28800" windowHeight="11835" tabRatio="918" activeTab="1"/>
  </bookViews>
  <sheets>
    <sheet name="Cover" sheetId="1" r:id="rId1"/>
    <sheet name="Hardware" sheetId="2" r:id="rId2"/>
    <sheet name="TOTAL_HARDWARE" sheetId="5" r:id="rId3"/>
    <sheet name="3D Printed Parts" sheetId="3" r:id="rId4"/>
    <sheet name="Electronic components" sheetId="4" r:id="rId5"/>
    <sheet name="TOTAL_ELECTRONIC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8" i="4" l="1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20" i="4"/>
  <c r="L21" i="4"/>
  <c r="L22" i="4"/>
  <c r="L26" i="4"/>
  <c r="L27" i="4"/>
  <c r="L30" i="4"/>
  <c r="L31" i="4"/>
  <c r="L32" i="4"/>
  <c r="L33" i="4"/>
  <c r="L34" i="4"/>
  <c r="L35" i="4"/>
  <c r="L38" i="4"/>
  <c r="L39" i="4"/>
  <c r="L40" i="4"/>
  <c r="L41" i="4"/>
  <c r="L42" i="4"/>
  <c r="L43" i="4"/>
  <c r="L44" i="4"/>
  <c r="K48" i="4"/>
</calcChain>
</file>

<file path=xl/sharedStrings.xml><?xml version="1.0" encoding="utf-8"?>
<sst xmlns="http://schemas.openxmlformats.org/spreadsheetml/2006/main" count="278" uniqueCount="132">
  <si>
    <t>BOM</t>
  </si>
  <si>
    <t>Project:</t>
  </si>
  <si>
    <t>MarkII robot Spider</t>
  </si>
  <si>
    <t>Versie:</t>
  </si>
  <si>
    <t>Made By:</t>
  </si>
  <si>
    <t>Geert Huisman</t>
  </si>
  <si>
    <t>Datum:</t>
  </si>
  <si>
    <t>Main Body:</t>
  </si>
  <si>
    <t>Legs:</t>
  </si>
  <si>
    <t>Back Body:</t>
  </si>
  <si>
    <t>Front Body:</t>
  </si>
  <si>
    <t>Note:</t>
  </si>
  <si>
    <t>The front of the robot is customizable! It haves a I2C connection and 3.3V /5V/6V/GND connections for communication and other modules.</t>
  </si>
  <si>
    <t>TIBIA</t>
  </si>
  <si>
    <t>TIBIA_bracket</t>
  </si>
  <si>
    <t>TIBIA_batteryHolder</t>
  </si>
  <si>
    <t>FEMUR</t>
  </si>
  <si>
    <t>FEMUR_bracket</t>
  </si>
  <si>
    <t>COXA_bracket</t>
  </si>
  <si>
    <t>Single_cable_bracket</t>
  </si>
  <si>
    <t>Duo_cable_bracket</t>
  </si>
  <si>
    <t xml:space="preserve">M3 </t>
  </si>
  <si>
    <t>12mm</t>
  </si>
  <si>
    <t>5mm</t>
  </si>
  <si>
    <t>count:</t>
  </si>
  <si>
    <t>Type:</t>
  </si>
  <si>
    <t>HTSB (spacers)</t>
  </si>
  <si>
    <t>3x8x4mm</t>
  </si>
  <si>
    <t>socket Hexagon Hex Self Head Tapping scews</t>
  </si>
  <si>
    <t>6mm</t>
  </si>
  <si>
    <t>bolt</t>
  </si>
  <si>
    <t>8mm</t>
  </si>
  <si>
    <t>Embedded Nuts</t>
  </si>
  <si>
    <t>F693ZZ (bearing)</t>
  </si>
  <si>
    <t>10mm</t>
  </si>
  <si>
    <t>MG996R 55g Gear Servo Motor</t>
  </si>
  <si>
    <t>Count:</t>
  </si>
  <si>
    <t>VS-2 servo motor (hobby servo)</t>
  </si>
  <si>
    <t>1.27mm Pitch 16 Pin Flat IDC Ribbon (flatcable for extention)</t>
  </si>
  <si>
    <t>Cable sleeve M3</t>
  </si>
  <si>
    <t>Parts for single leg</t>
  </si>
  <si>
    <t>High Accuracy 10g-1kg Pressure Sensor Smart Flexible Thin Film Force Sensor</t>
  </si>
  <si>
    <t>CONTAINER</t>
  </si>
  <si>
    <t>CONTAINER_sidePlate</t>
  </si>
  <si>
    <t>CONTAINER_plate</t>
  </si>
  <si>
    <t>CONTAINER_railBotBracket</t>
  </si>
  <si>
    <t>CONTAINER_railTopBracket</t>
  </si>
  <si>
    <t>CONTAINER_railGlider</t>
  </si>
  <si>
    <t xml:space="preserve">M4 </t>
  </si>
  <si>
    <t xml:space="preserve">hex flat nut </t>
  </si>
  <si>
    <t>hex flat nut</t>
  </si>
  <si>
    <t>hex inbus</t>
  </si>
  <si>
    <t>624ZZ (bearing)</t>
  </si>
  <si>
    <t>4x13x5mm</t>
  </si>
  <si>
    <t>Nylon Hex Spacers Male to Female</t>
  </si>
  <si>
    <t>15+6mm</t>
  </si>
  <si>
    <t>rod from a pc dvd-drive</t>
  </si>
  <si>
    <t>82.5mm</t>
  </si>
  <si>
    <t>3mm</t>
  </si>
  <si>
    <t>M1</t>
  </si>
  <si>
    <t>N35 Round Magnet</t>
  </si>
  <si>
    <t>10x2</t>
  </si>
  <si>
    <t>CONTAINER_bracket</t>
  </si>
  <si>
    <t>M4 GA12 N20 DC (500RPM) 100mm/6V</t>
  </si>
  <si>
    <t>NUCLEO-F411RET6</t>
  </si>
  <si>
    <t>Mini Push Button Switch</t>
  </si>
  <si>
    <t>HC-SR04 Ultrasone sensor</t>
  </si>
  <si>
    <t>old bike inner tire (used for grip pads on the legs)</t>
  </si>
  <si>
    <t>MG90S Micro Metal Gear 9g Servo (screws for mounting is included)</t>
  </si>
  <si>
    <t>BODY_arduinoNanoBracket</t>
  </si>
  <si>
    <t>BODY_capBot</t>
  </si>
  <si>
    <t>BODY_capTop</t>
  </si>
  <si>
    <t>BODY_displayClips</t>
  </si>
  <si>
    <t>BODY_frame1</t>
  </si>
  <si>
    <t>BODY_frame2</t>
  </si>
  <si>
    <t>BODY_frame3</t>
  </si>
  <si>
    <t>BODY_PS2Bracket</t>
  </si>
  <si>
    <t>BODY_servoBracket2</t>
  </si>
  <si>
    <t>BODY_servoBracket1 (embedded nuts)</t>
  </si>
  <si>
    <t>7mm</t>
  </si>
  <si>
    <t>bolt cheese head</t>
  </si>
  <si>
    <t>round phillips screw</t>
  </si>
  <si>
    <t>MPU-6050</t>
  </si>
  <si>
    <t>DRV8833 motor driver</t>
  </si>
  <si>
    <t>GP2Y0A41SK0F</t>
  </si>
  <si>
    <t>PCA9685 16 Channel 12bit PWM Servo motor Driver</t>
  </si>
  <si>
    <t>DC12V To DC6V 6A 36W Aluminum Step Down Power Supply</t>
  </si>
  <si>
    <t>Arduino Nano</t>
  </si>
  <si>
    <t>PS2 Controller kit</t>
  </si>
  <si>
    <t>Custom cable distribution pcb</t>
  </si>
  <si>
    <t>Lockless Momentary ON/OFF Push button Switch</t>
  </si>
  <si>
    <t>I2C Interface 16X2 Character LCD Module Display (blue)</t>
  </si>
  <si>
    <t>GY-271 HMC5883L triple Compas</t>
  </si>
  <si>
    <t>25V 10000uF High Frequency Elcos 18x35mm</t>
  </si>
  <si>
    <t>HEAD_slide</t>
  </si>
  <si>
    <t>M3</t>
  </si>
  <si>
    <t>HEAD_module1</t>
  </si>
  <si>
    <t>GP2Y0A21YK0F</t>
  </si>
  <si>
    <t>GP2Y0A02YK0F</t>
  </si>
  <si>
    <t>GY-VL53L0XV2 Time of flight distance sensor</t>
  </si>
  <si>
    <t>Custom sensor pcb</t>
  </si>
  <si>
    <t>Custom signal pcb</t>
  </si>
  <si>
    <t>Nozle:</t>
  </si>
  <si>
    <t>0.4mm</t>
  </si>
  <si>
    <t>PLA</t>
  </si>
  <si>
    <t>Printer:</t>
  </si>
  <si>
    <t>FlashForge Finder</t>
  </si>
  <si>
    <t>NRF24L01 2.4Ghz</t>
  </si>
  <si>
    <t>M4</t>
  </si>
  <si>
    <t>Size:</t>
  </si>
  <si>
    <t>8x</t>
  </si>
  <si>
    <t>4x</t>
  </si>
  <si>
    <t>1x</t>
  </si>
  <si>
    <t>2x</t>
  </si>
  <si>
    <t>HEAD_moduleArm</t>
  </si>
  <si>
    <t>Other</t>
  </si>
  <si>
    <r>
      <t>(There are 2 versions that can be used "</t>
    </r>
    <r>
      <rPr>
        <b/>
        <sz val="11"/>
        <color theme="1"/>
        <rFont val="Calibri"/>
        <family val="2"/>
        <scheme val="minor"/>
      </rPr>
      <t>bracket1</t>
    </r>
    <r>
      <rPr>
        <sz val="11"/>
        <color theme="1"/>
        <rFont val="Calibri"/>
        <family val="2"/>
        <scheme val="minor"/>
      </rPr>
      <t>" or "</t>
    </r>
    <r>
      <rPr>
        <b/>
        <sz val="11"/>
        <color theme="1"/>
        <rFont val="Calibri"/>
        <family val="2"/>
        <scheme val="minor"/>
      </rPr>
      <t>bracket2</t>
    </r>
    <r>
      <rPr>
        <sz val="11"/>
        <color theme="1"/>
        <rFont val="Calibri"/>
        <family val="2"/>
        <scheme val="minor"/>
      </rPr>
      <t>" the differents are: one uses embedded nuts while the other uses flat nuts)</t>
    </r>
  </si>
  <si>
    <t>(There are 2 versions that can be used "Single" or "Duo" cable brackets)</t>
  </si>
  <si>
    <t>Module:</t>
  </si>
  <si>
    <t>(If unable to find these sevos, it's also possible to use the MG996R instead )</t>
  </si>
  <si>
    <t>(wire less comunication for future updates)</t>
  </si>
  <si>
    <t>Custom signal front pcb</t>
  </si>
  <si>
    <t>M2</t>
  </si>
  <si>
    <t>round phillips Tapping screw</t>
  </si>
  <si>
    <t>Spring washers</t>
  </si>
  <si>
    <t>Hex Self Tapping scews</t>
  </si>
  <si>
    <t>NRF24L01</t>
  </si>
  <si>
    <t>arduino pro mini</t>
  </si>
  <si>
    <t>raspberry pi + sd card</t>
  </si>
  <si>
    <t>WT61 (advanced compass)</t>
  </si>
  <si>
    <t>Example price</t>
  </si>
  <si>
    <t>Totall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</si>
</sst>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€-413]\ * #,##0.00_ ;_ [$€-413]\ * \-#,##0.00_ ;_ [$€-413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164" fontId="0" fillId="2" borderId="0" xfId="0" applyNumberFormat="1" applyFill="1"/>
    <xf numFmtId="0" fontId="0" fillId="2" borderId="0" xfId="0" applyFill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center"/>
    </xf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GY-VL53L0XV2-VL53L0X-Time-of-Flight-Distance-Sensor-Breakout-Module/322328103831?ssPageName=STRK%3AMEBIDX%3AIT&amp;_trksid=p2057872.m2749.l2649" TargetMode="External"/><Relationship Id="rId2" Type="http://schemas.openxmlformats.org/officeDocument/2006/relationships/hyperlink" Target="https://www.ebay.com/itm/DC12V-To-DC6V-6A-36W-Aluminum-Step-Down-Power-Supply-Converter-Regulator-Module/182827563833?ssPageName=STRK%3AMEBIDX%3AIT&amp;_trksid=p2057872.m2749.l2649" TargetMode="External"/><Relationship Id="rId1" Type="http://schemas.openxmlformats.org/officeDocument/2006/relationships/hyperlink" Target="https://www.ebay.com/itm/PCA9685-16-Channel-12bit-PWM-Servo-motor-Driver-I2C-Module-Robot-ASS/263464876539?ssPageName=STRK%3AMEBIDX%3AIT&amp;_trksid=p2057872.m2749.l2649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GY-VL53L0XV2-VL53L0X-Time-of-Flight-Distance-Sensor-Breakout-Module/322328103831?ssPageName=STRK%3AMEBIDX%3AIT&amp;_trksid=p2057872.m2749.l2649" TargetMode="External"/><Relationship Id="rId2" Type="http://schemas.openxmlformats.org/officeDocument/2006/relationships/hyperlink" Target="https://www.ebay.com/itm/DC12V-To-DC6V-6A-36W-Aluminum-Step-Down-Power-Supply-Converter-Regulator-Module/182827563833?ssPageName=STRK%3AMEBIDX%3AIT&amp;_trksid=p2057872.m2749.l2649" TargetMode="External"/><Relationship Id="rId1" Type="http://schemas.openxmlformats.org/officeDocument/2006/relationships/hyperlink" Target="https://www.ebay.com/itm/PCA9685-16-Channel-12bit-PWM-Servo-motor-Driver-I2C-Module-Robot-ASS/263464876539?ssPageName=STRK%3AMEBIDX%3AIT&amp;_trksid=p2057872.m2749.l2649" TargetMode="Externa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:B11"/>
    </sheetView>
  </sheetViews>
  <sheetFormatPr defaultRowHeight="15" x14ac:dyDescent="0.25"/>
  <cols>
    <col min="2" max="2" width="9.710937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s="1">
        <v>2.1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s="2">
        <v>43902</v>
      </c>
    </row>
    <row r="6" spans="1:2" x14ac:dyDescent="0.25">
      <c r="A6" t="s">
        <v>105</v>
      </c>
      <c r="B6" t="s">
        <v>106</v>
      </c>
    </row>
    <row r="7" spans="1:2" x14ac:dyDescent="0.25">
      <c r="A7" t="s">
        <v>102</v>
      </c>
      <c r="B7" s="2" t="s">
        <v>103</v>
      </c>
    </row>
    <row r="8" spans="1:2" x14ac:dyDescent="0.25">
      <c r="A8" t="s">
        <v>25</v>
      </c>
      <c r="B8" t="s">
        <v>104</v>
      </c>
    </row>
    <row r="11" spans="1:2" x14ac:dyDescent="0.25">
      <c r="A11" t="s">
        <v>11</v>
      </c>
      <c r="B11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C18" sqref="C18"/>
    </sheetView>
  </sheetViews>
  <sheetFormatPr defaultRowHeight="15" x14ac:dyDescent="0.25"/>
  <cols>
    <col min="1" max="1" width="10.28515625" customWidth="1"/>
    <col min="2" max="2" width="9.140625" customWidth="1"/>
    <col min="3" max="3" width="45.7109375" bestFit="1" customWidth="1"/>
  </cols>
  <sheetData>
    <row r="1" spans="1:6" x14ac:dyDescent="0.25">
      <c r="A1" t="s">
        <v>7</v>
      </c>
      <c r="D1" t="s">
        <v>25</v>
      </c>
      <c r="F1" t="s">
        <v>24</v>
      </c>
    </row>
    <row r="2" spans="1:6" x14ac:dyDescent="0.25">
      <c r="B2" s="3" t="s">
        <v>122</v>
      </c>
      <c r="C2" t="s">
        <v>123</v>
      </c>
      <c r="D2" s="3" t="s">
        <v>23</v>
      </c>
      <c r="E2" s="3"/>
      <c r="F2" s="4">
        <v>4</v>
      </c>
    </row>
    <row r="3" spans="1:6" x14ac:dyDescent="0.25">
      <c r="B3" t="s">
        <v>21</v>
      </c>
      <c r="C3" t="s">
        <v>51</v>
      </c>
      <c r="D3" t="s">
        <v>22</v>
      </c>
      <c r="F3">
        <v>14</v>
      </c>
    </row>
    <row r="4" spans="1:6" x14ac:dyDescent="0.25">
      <c r="C4" t="s">
        <v>51</v>
      </c>
      <c r="D4" t="s">
        <v>34</v>
      </c>
      <c r="F4">
        <v>4</v>
      </c>
    </row>
    <row r="5" spans="1:6" x14ac:dyDescent="0.25">
      <c r="C5" t="s">
        <v>51</v>
      </c>
      <c r="D5" t="s">
        <v>31</v>
      </c>
      <c r="F5">
        <v>1</v>
      </c>
    </row>
    <row r="6" spans="1:6" x14ac:dyDescent="0.25">
      <c r="C6" t="s">
        <v>80</v>
      </c>
      <c r="D6" t="s">
        <v>79</v>
      </c>
      <c r="F6">
        <v>4</v>
      </c>
    </row>
    <row r="7" spans="1:6" x14ac:dyDescent="0.25">
      <c r="C7" t="s">
        <v>81</v>
      </c>
      <c r="D7" t="s">
        <v>23</v>
      </c>
      <c r="F7">
        <v>4</v>
      </c>
    </row>
    <row r="8" spans="1:6" x14ac:dyDescent="0.25">
      <c r="C8" t="s">
        <v>50</v>
      </c>
      <c r="F8">
        <v>16</v>
      </c>
    </row>
    <row r="9" spans="1:6" x14ac:dyDescent="0.25">
      <c r="C9" t="s">
        <v>54</v>
      </c>
      <c r="D9" t="s">
        <v>55</v>
      </c>
      <c r="F9">
        <v>18</v>
      </c>
    </row>
    <row r="10" spans="1:6" x14ac:dyDescent="0.25">
      <c r="C10" t="s">
        <v>32</v>
      </c>
      <c r="F10">
        <v>9</v>
      </c>
    </row>
    <row r="12" spans="1:6" x14ac:dyDescent="0.25">
      <c r="A12" s="9" t="s">
        <v>40</v>
      </c>
      <c r="B12" s="10"/>
      <c r="C12" s="10"/>
      <c r="D12" s="10"/>
      <c r="E12" s="10"/>
      <c r="F12" s="11"/>
    </row>
    <row r="13" spans="1:6" x14ac:dyDescent="0.25">
      <c r="A13" t="s">
        <v>8</v>
      </c>
      <c r="D13" t="s">
        <v>25</v>
      </c>
      <c r="F13" t="s">
        <v>24</v>
      </c>
    </row>
    <row r="14" spans="1:6" x14ac:dyDescent="0.25">
      <c r="B14" t="s">
        <v>21</v>
      </c>
      <c r="C14" t="s">
        <v>50</v>
      </c>
      <c r="F14">
        <v>9</v>
      </c>
    </row>
    <row r="15" spans="1:6" x14ac:dyDescent="0.25">
      <c r="C15" t="s">
        <v>51</v>
      </c>
      <c r="D15" t="s">
        <v>22</v>
      </c>
      <c r="F15">
        <v>5</v>
      </c>
    </row>
    <row r="16" spans="1:6" x14ac:dyDescent="0.25">
      <c r="C16" t="s">
        <v>51</v>
      </c>
      <c r="D16" t="s">
        <v>34</v>
      </c>
      <c r="F16">
        <v>2</v>
      </c>
    </row>
    <row r="17" spans="1:6" x14ac:dyDescent="0.25">
      <c r="C17" t="s">
        <v>51</v>
      </c>
      <c r="D17" t="s">
        <v>31</v>
      </c>
      <c r="F17">
        <v>2</v>
      </c>
    </row>
    <row r="18" spans="1:6" x14ac:dyDescent="0.25">
      <c r="C18" t="s">
        <v>81</v>
      </c>
      <c r="D18" t="s">
        <v>23</v>
      </c>
      <c r="F18">
        <v>2</v>
      </c>
    </row>
    <row r="19" spans="1:6" x14ac:dyDescent="0.25">
      <c r="C19" t="s">
        <v>124</v>
      </c>
      <c r="F19">
        <v>2</v>
      </c>
    </row>
    <row r="20" spans="1:6" x14ac:dyDescent="0.25">
      <c r="C20" t="s">
        <v>26</v>
      </c>
      <c r="D20" t="s">
        <v>23</v>
      </c>
      <c r="F20">
        <v>3</v>
      </c>
    </row>
    <row r="21" spans="1:6" x14ac:dyDescent="0.25">
      <c r="C21" t="s">
        <v>33</v>
      </c>
      <c r="D21" t="s">
        <v>27</v>
      </c>
      <c r="F21">
        <v>3</v>
      </c>
    </row>
    <row r="22" spans="1:6" x14ac:dyDescent="0.25">
      <c r="C22" t="s">
        <v>125</v>
      </c>
      <c r="D22" t="s">
        <v>29</v>
      </c>
      <c r="F22">
        <v>5</v>
      </c>
    </row>
    <row r="23" spans="1:6" x14ac:dyDescent="0.25">
      <c r="C23" t="s">
        <v>30</v>
      </c>
      <c r="D23" t="s">
        <v>31</v>
      </c>
      <c r="F23">
        <v>1</v>
      </c>
    </row>
    <row r="24" spans="1:6" x14ac:dyDescent="0.25">
      <c r="C24" t="s">
        <v>32</v>
      </c>
      <c r="F24">
        <v>8</v>
      </c>
    </row>
    <row r="25" spans="1:6" x14ac:dyDescent="0.25">
      <c r="C25" t="s">
        <v>67</v>
      </c>
    </row>
    <row r="27" spans="1:6" x14ac:dyDescent="0.25">
      <c r="A27" t="s">
        <v>9</v>
      </c>
      <c r="D27" t="s">
        <v>25</v>
      </c>
      <c r="F27" t="s">
        <v>24</v>
      </c>
    </row>
    <row r="28" spans="1:6" x14ac:dyDescent="0.25">
      <c r="B28" t="s">
        <v>48</v>
      </c>
      <c r="C28" t="s">
        <v>49</v>
      </c>
    </row>
    <row r="29" spans="1:6" x14ac:dyDescent="0.25">
      <c r="B29" t="s">
        <v>21</v>
      </c>
      <c r="C29" t="s">
        <v>51</v>
      </c>
      <c r="D29" t="s">
        <v>22</v>
      </c>
      <c r="F29">
        <v>12</v>
      </c>
    </row>
    <row r="30" spans="1:6" x14ac:dyDescent="0.25">
      <c r="C30" t="s">
        <v>50</v>
      </c>
      <c r="F30">
        <v>6</v>
      </c>
    </row>
    <row r="31" spans="1:6" x14ac:dyDescent="0.25">
      <c r="C31" t="s">
        <v>32</v>
      </c>
      <c r="F31">
        <v>4</v>
      </c>
    </row>
    <row r="32" spans="1:6" x14ac:dyDescent="0.25">
      <c r="C32" t="s">
        <v>52</v>
      </c>
      <c r="D32" t="s">
        <v>53</v>
      </c>
      <c r="F32">
        <v>1</v>
      </c>
    </row>
    <row r="33" spans="1:6" x14ac:dyDescent="0.25">
      <c r="C33" t="s">
        <v>54</v>
      </c>
      <c r="D33" t="s">
        <v>55</v>
      </c>
      <c r="F33">
        <v>2</v>
      </c>
    </row>
    <row r="34" spans="1:6" x14ac:dyDescent="0.25">
      <c r="C34" t="s">
        <v>28</v>
      </c>
      <c r="D34" t="s">
        <v>29</v>
      </c>
      <c r="F34">
        <v>2</v>
      </c>
    </row>
    <row r="35" spans="1:6" x14ac:dyDescent="0.25">
      <c r="C35" t="s">
        <v>33</v>
      </c>
      <c r="D35" t="s">
        <v>27</v>
      </c>
      <c r="F35">
        <v>1</v>
      </c>
    </row>
    <row r="36" spans="1:6" x14ac:dyDescent="0.25">
      <c r="B36" t="s">
        <v>58</v>
      </c>
      <c r="C36" t="s">
        <v>56</v>
      </c>
      <c r="D36" t="s">
        <v>57</v>
      </c>
      <c r="F36">
        <v>2</v>
      </c>
    </row>
    <row r="37" spans="1:6" x14ac:dyDescent="0.25">
      <c r="B37" t="s">
        <v>59</v>
      </c>
      <c r="C37" t="s">
        <v>30</v>
      </c>
      <c r="D37" t="s">
        <v>29</v>
      </c>
      <c r="F37">
        <v>2</v>
      </c>
    </row>
    <row r="38" spans="1:6" x14ac:dyDescent="0.25">
      <c r="C38" t="s">
        <v>60</v>
      </c>
      <c r="D38" t="s">
        <v>61</v>
      </c>
      <c r="F38">
        <v>1</v>
      </c>
    </row>
    <row r="40" spans="1:6" x14ac:dyDescent="0.25">
      <c r="A40" t="s">
        <v>10</v>
      </c>
      <c r="D40" t="s">
        <v>25</v>
      </c>
      <c r="F40" t="s">
        <v>24</v>
      </c>
    </row>
    <row r="41" spans="1:6" x14ac:dyDescent="0.25">
      <c r="B41" t="s">
        <v>95</v>
      </c>
      <c r="C41" t="s">
        <v>32</v>
      </c>
      <c r="F41">
        <v>3</v>
      </c>
    </row>
    <row r="42" spans="1:6" x14ac:dyDescent="0.25">
      <c r="C42" t="s">
        <v>51</v>
      </c>
      <c r="D42" t="s">
        <v>31</v>
      </c>
      <c r="F42">
        <v>5</v>
      </c>
    </row>
  </sheetData>
  <mergeCells count="1">
    <mergeCell ref="A12:F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E13" sqref="E13"/>
    </sheetView>
  </sheetViews>
  <sheetFormatPr defaultRowHeight="15" x14ac:dyDescent="0.25"/>
  <cols>
    <col min="1" max="1" width="9.28515625" bestFit="1" customWidth="1"/>
    <col min="2" max="2" width="45.7109375" bestFit="1" customWidth="1"/>
    <col min="3" max="3" width="10.42578125" bestFit="1" customWidth="1"/>
    <col min="5" max="5" width="6.5703125" bestFit="1" customWidth="1"/>
    <col min="11" max="11" width="9.140625" customWidth="1"/>
  </cols>
  <sheetData>
    <row r="1" spans="1:5" x14ac:dyDescent="0.25">
      <c r="B1" t="s">
        <v>25</v>
      </c>
      <c r="C1" t="s">
        <v>109</v>
      </c>
      <c r="E1" t="s">
        <v>24</v>
      </c>
    </row>
    <row r="2" spans="1:5" x14ac:dyDescent="0.25">
      <c r="A2" s="3" t="s">
        <v>59</v>
      </c>
      <c r="B2" s="3" t="s">
        <v>30</v>
      </c>
      <c r="C2" s="3" t="s">
        <v>29</v>
      </c>
      <c r="D2" s="3"/>
      <c r="E2" s="4">
        <v>2</v>
      </c>
    </row>
    <row r="3" spans="1:5" x14ac:dyDescent="0.25">
      <c r="A3" s="3" t="s">
        <v>122</v>
      </c>
      <c r="B3" t="s">
        <v>123</v>
      </c>
      <c r="C3" s="3" t="s">
        <v>23</v>
      </c>
      <c r="D3" s="3"/>
      <c r="E3" s="4">
        <v>4</v>
      </c>
    </row>
    <row r="4" spans="1:5" x14ac:dyDescent="0.25">
      <c r="A4" t="s">
        <v>95</v>
      </c>
      <c r="B4" t="s">
        <v>51</v>
      </c>
      <c r="C4" t="s">
        <v>22</v>
      </c>
      <c r="E4" s="5">
        <v>46</v>
      </c>
    </row>
    <row r="5" spans="1:5" x14ac:dyDescent="0.25">
      <c r="B5" t="s">
        <v>51</v>
      </c>
      <c r="C5" t="s">
        <v>34</v>
      </c>
      <c r="E5" s="5">
        <v>12</v>
      </c>
    </row>
    <row r="6" spans="1:5" x14ac:dyDescent="0.25">
      <c r="B6" t="s">
        <v>51</v>
      </c>
      <c r="C6" t="s">
        <v>31</v>
      </c>
      <c r="E6" s="5">
        <v>12</v>
      </c>
    </row>
    <row r="7" spans="1:5" x14ac:dyDescent="0.25">
      <c r="B7" t="s">
        <v>51</v>
      </c>
      <c r="C7" t="s">
        <v>29</v>
      </c>
      <c r="E7" s="5">
        <v>2</v>
      </c>
    </row>
    <row r="8" spans="1:5" x14ac:dyDescent="0.25">
      <c r="B8" t="s">
        <v>124</v>
      </c>
      <c r="E8" s="5">
        <v>8</v>
      </c>
    </row>
    <row r="9" spans="1:5" x14ac:dyDescent="0.25">
      <c r="B9" t="s">
        <v>50</v>
      </c>
      <c r="E9" s="5">
        <v>60</v>
      </c>
    </row>
    <row r="10" spans="1:5" x14ac:dyDescent="0.25">
      <c r="B10" t="s">
        <v>32</v>
      </c>
      <c r="E10" s="5">
        <v>47</v>
      </c>
    </row>
    <row r="11" spans="1:5" x14ac:dyDescent="0.25">
      <c r="E11" s="5"/>
    </row>
    <row r="12" spans="1:5" x14ac:dyDescent="0.25">
      <c r="B12" t="s">
        <v>80</v>
      </c>
      <c r="C12" t="s">
        <v>79</v>
      </c>
      <c r="E12" s="5">
        <v>8</v>
      </c>
    </row>
    <row r="13" spans="1:5" x14ac:dyDescent="0.25">
      <c r="B13" t="s">
        <v>81</v>
      </c>
      <c r="C13" t="s">
        <v>23</v>
      </c>
      <c r="E13" s="5">
        <v>8</v>
      </c>
    </row>
    <row r="14" spans="1:5" x14ac:dyDescent="0.25">
      <c r="B14" t="s">
        <v>28</v>
      </c>
      <c r="C14" t="s">
        <v>29</v>
      </c>
      <c r="E14" s="5">
        <v>22</v>
      </c>
    </row>
    <row r="15" spans="1:5" x14ac:dyDescent="0.25">
      <c r="E15" s="5"/>
    </row>
    <row r="16" spans="1:5" x14ac:dyDescent="0.25">
      <c r="B16" s="3" t="s">
        <v>54</v>
      </c>
      <c r="C16" s="3" t="s">
        <v>55</v>
      </c>
      <c r="D16" s="3"/>
      <c r="E16" s="4">
        <v>20</v>
      </c>
    </row>
    <row r="17" spans="1:5" x14ac:dyDescent="0.25">
      <c r="B17" s="3" t="s">
        <v>26</v>
      </c>
      <c r="C17" s="3" t="s">
        <v>23</v>
      </c>
      <c r="E17" s="4">
        <v>12</v>
      </c>
    </row>
    <row r="18" spans="1:5" x14ac:dyDescent="0.25">
      <c r="E18" s="5"/>
    </row>
    <row r="19" spans="1:5" x14ac:dyDescent="0.25">
      <c r="A19" t="s">
        <v>108</v>
      </c>
      <c r="B19" s="3" t="s">
        <v>52</v>
      </c>
      <c r="C19" s="3" t="s">
        <v>53</v>
      </c>
      <c r="D19" s="3"/>
      <c r="E19" s="4">
        <v>13</v>
      </c>
    </row>
    <row r="20" spans="1:5" x14ac:dyDescent="0.25">
      <c r="B20" s="3" t="s">
        <v>49</v>
      </c>
      <c r="E20" s="4">
        <v>1</v>
      </c>
    </row>
    <row r="21" spans="1:5" x14ac:dyDescent="0.25">
      <c r="E21" s="5"/>
    </row>
    <row r="22" spans="1:5" x14ac:dyDescent="0.25">
      <c r="A22" t="s">
        <v>115</v>
      </c>
      <c r="E22" s="5"/>
    </row>
    <row r="23" spans="1:5" x14ac:dyDescent="0.25">
      <c r="A23" s="3" t="s">
        <v>58</v>
      </c>
      <c r="B23" s="3" t="s">
        <v>56</v>
      </c>
      <c r="C23" s="3" t="s">
        <v>57</v>
      </c>
      <c r="E23" s="5">
        <v>2</v>
      </c>
    </row>
    <row r="24" spans="1:5" x14ac:dyDescent="0.25">
      <c r="B24" s="3" t="s">
        <v>60</v>
      </c>
      <c r="C24" s="3" t="s">
        <v>61</v>
      </c>
      <c r="D24" s="3"/>
      <c r="E24" s="4">
        <v>1</v>
      </c>
    </row>
    <row r="25" spans="1:5" x14ac:dyDescent="0.25">
      <c r="B25" s="3" t="s">
        <v>67</v>
      </c>
      <c r="E25" s="4">
        <v>1</v>
      </c>
    </row>
    <row r="40" spans="1:6" x14ac:dyDescent="0.25">
      <c r="A40" s="3"/>
      <c r="B40" s="3"/>
      <c r="C40" s="3"/>
      <c r="D40" s="3"/>
      <c r="E40" s="3"/>
      <c r="F40" s="3"/>
    </row>
    <row r="41" spans="1:6" x14ac:dyDescent="0.25">
      <c r="A41" s="3"/>
      <c r="B41" s="3"/>
      <c r="C41" s="3"/>
      <c r="D41" s="3"/>
      <c r="E41" s="3"/>
      <c r="F41" s="3"/>
    </row>
    <row r="42" spans="1:6" x14ac:dyDescent="0.25">
      <c r="A42" s="3"/>
      <c r="B42" s="3"/>
      <c r="C42" s="3"/>
      <c r="D42" s="3"/>
      <c r="E42" s="3"/>
      <c r="F42" s="3"/>
    </row>
    <row r="43" spans="1:6" x14ac:dyDescent="0.25">
      <c r="C43" s="3"/>
      <c r="D43" s="3"/>
      <c r="E43" s="3"/>
      <c r="F43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14" sqref="B14:C21"/>
    </sheetView>
  </sheetViews>
  <sheetFormatPr defaultRowHeight="15" x14ac:dyDescent="0.25"/>
  <cols>
    <col min="1" max="1" width="11.140625" bestFit="1" customWidth="1"/>
    <col min="2" max="2" width="36" bestFit="1" customWidth="1"/>
    <col min="4" max="4" width="126.28515625" bestFit="1" customWidth="1"/>
  </cols>
  <sheetData>
    <row r="1" spans="1:4" x14ac:dyDescent="0.25">
      <c r="A1" t="s">
        <v>7</v>
      </c>
      <c r="C1" t="s">
        <v>36</v>
      </c>
    </row>
    <row r="2" spans="1:4" x14ac:dyDescent="0.25">
      <c r="B2" t="s">
        <v>69</v>
      </c>
      <c r="C2" s="5" t="s">
        <v>112</v>
      </c>
    </row>
    <row r="3" spans="1:4" x14ac:dyDescent="0.25">
      <c r="B3" t="s">
        <v>70</v>
      </c>
      <c r="C3" s="5" t="s">
        <v>112</v>
      </c>
    </row>
    <row r="4" spans="1:4" x14ac:dyDescent="0.25">
      <c r="B4" t="s">
        <v>71</v>
      </c>
      <c r="C4" s="5" t="s">
        <v>112</v>
      </c>
    </row>
    <row r="5" spans="1:4" x14ac:dyDescent="0.25">
      <c r="B5" t="s">
        <v>72</v>
      </c>
      <c r="C5" s="5" t="s">
        <v>113</v>
      </c>
    </row>
    <row r="6" spans="1:4" x14ac:dyDescent="0.25">
      <c r="B6" t="s">
        <v>73</v>
      </c>
      <c r="C6" s="5" t="s">
        <v>112</v>
      </c>
    </row>
    <row r="7" spans="1:4" x14ac:dyDescent="0.25">
      <c r="B7" t="s">
        <v>74</v>
      </c>
      <c r="C7" s="5" t="s">
        <v>112</v>
      </c>
    </row>
    <row r="8" spans="1:4" x14ac:dyDescent="0.25">
      <c r="B8" t="s">
        <v>75</v>
      </c>
      <c r="C8" s="5" t="s">
        <v>112</v>
      </c>
    </row>
    <row r="9" spans="1:4" x14ac:dyDescent="0.25">
      <c r="B9" t="s">
        <v>76</v>
      </c>
      <c r="C9" s="5" t="s">
        <v>112</v>
      </c>
    </row>
    <row r="10" spans="1:4" x14ac:dyDescent="0.25">
      <c r="B10" t="s">
        <v>78</v>
      </c>
      <c r="C10" s="12" t="s">
        <v>112</v>
      </c>
      <c r="D10" t="s">
        <v>116</v>
      </c>
    </row>
    <row r="11" spans="1:4" x14ac:dyDescent="0.25">
      <c r="B11" t="s">
        <v>77</v>
      </c>
      <c r="C11" s="12"/>
    </row>
    <row r="13" spans="1:4" x14ac:dyDescent="0.25">
      <c r="A13" t="s">
        <v>8</v>
      </c>
    </row>
    <row r="14" spans="1:4" x14ac:dyDescent="0.25">
      <c r="B14" t="s">
        <v>13</v>
      </c>
      <c r="C14" s="5" t="s">
        <v>111</v>
      </c>
    </row>
    <row r="15" spans="1:4" x14ac:dyDescent="0.25">
      <c r="B15" t="s">
        <v>14</v>
      </c>
      <c r="C15" s="5" t="s">
        <v>111</v>
      </c>
    </row>
    <row r="16" spans="1:4" x14ac:dyDescent="0.25">
      <c r="B16" t="s">
        <v>15</v>
      </c>
      <c r="C16" s="5" t="s">
        <v>111</v>
      </c>
    </row>
    <row r="17" spans="1:4" x14ac:dyDescent="0.25">
      <c r="B17" t="s">
        <v>16</v>
      </c>
      <c r="C17" s="5" t="s">
        <v>111</v>
      </c>
    </row>
    <row r="18" spans="1:4" x14ac:dyDescent="0.25">
      <c r="B18" t="s">
        <v>17</v>
      </c>
      <c r="C18" s="5" t="s">
        <v>111</v>
      </c>
    </row>
    <row r="19" spans="1:4" x14ac:dyDescent="0.25">
      <c r="B19" t="s">
        <v>18</v>
      </c>
      <c r="C19" s="5" t="s">
        <v>111</v>
      </c>
    </row>
    <row r="20" spans="1:4" x14ac:dyDescent="0.25">
      <c r="B20" t="s">
        <v>19</v>
      </c>
      <c r="C20" s="13" t="s">
        <v>110</v>
      </c>
      <c r="D20" t="s">
        <v>117</v>
      </c>
    </row>
    <row r="21" spans="1:4" x14ac:dyDescent="0.25">
      <c r="B21" t="s">
        <v>20</v>
      </c>
      <c r="C21" s="13"/>
    </row>
    <row r="23" spans="1:4" x14ac:dyDescent="0.25">
      <c r="A23" t="s">
        <v>9</v>
      </c>
    </row>
    <row r="24" spans="1:4" x14ac:dyDescent="0.25">
      <c r="B24" t="s">
        <v>42</v>
      </c>
      <c r="C24" s="5" t="s">
        <v>112</v>
      </c>
    </row>
    <row r="25" spans="1:4" x14ac:dyDescent="0.25">
      <c r="B25" t="s">
        <v>43</v>
      </c>
      <c r="C25" s="5" t="s">
        <v>112</v>
      </c>
    </row>
    <row r="26" spans="1:4" x14ac:dyDescent="0.25">
      <c r="B26" t="s">
        <v>44</v>
      </c>
      <c r="C26" s="5" t="s">
        <v>112</v>
      </c>
    </row>
    <row r="27" spans="1:4" x14ac:dyDescent="0.25">
      <c r="B27" t="s">
        <v>45</v>
      </c>
      <c r="C27" s="5" t="s">
        <v>112</v>
      </c>
    </row>
    <row r="28" spans="1:4" x14ac:dyDescent="0.25">
      <c r="B28" t="s">
        <v>46</v>
      </c>
      <c r="C28" s="5" t="s">
        <v>112</v>
      </c>
    </row>
    <row r="29" spans="1:4" x14ac:dyDescent="0.25">
      <c r="B29" t="s">
        <v>47</v>
      </c>
      <c r="C29" s="5" t="s">
        <v>112</v>
      </c>
    </row>
    <row r="30" spans="1:4" x14ac:dyDescent="0.25">
      <c r="B30" t="s">
        <v>62</v>
      </c>
      <c r="C30" s="5" t="s">
        <v>112</v>
      </c>
    </row>
    <row r="32" spans="1:4" x14ac:dyDescent="0.25">
      <c r="A32" t="s">
        <v>10</v>
      </c>
    </row>
    <row r="33" spans="2:3" x14ac:dyDescent="0.25">
      <c r="B33" t="s">
        <v>94</v>
      </c>
      <c r="C33" s="5" t="s">
        <v>112</v>
      </c>
    </row>
    <row r="34" spans="2:3" x14ac:dyDescent="0.25">
      <c r="B34" t="s">
        <v>96</v>
      </c>
      <c r="C34" s="5" t="s">
        <v>112</v>
      </c>
    </row>
    <row r="35" spans="2:3" x14ac:dyDescent="0.25">
      <c r="B35" t="s">
        <v>114</v>
      </c>
      <c r="C35" s="5" t="s">
        <v>112</v>
      </c>
    </row>
  </sheetData>
  <mergeCells count="2">
    <mergeCell ref="C10:C11"/>
    <mergeCell ref="C20:C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B27" sqref="B27"/>
    </sheetView>
  </sheetViews>
  <sheetFormatPr defaultRowHeight="15" x14ac:dyDescent="0.25"/>
  <cols>
    <col min="1" max="1" width="11.140625" bestFit="1" customWidth="1"/>
  </cols>
  <sheetData>
    <row r="1" spans="1:12" x14ac:dyDescent="0.25">
      <c r="A1" t="s">
        <v>7</v>
      </c>
      <c r="J1" t="s">
        <v>36</v>
      </c>
      <c r="K1" s="14" t="s">
        <v>130</v>
      </c>
      <c r="L1" s="14"/>
    </row>
    <row r="2" spans="1:12" x14ac:dyDescent="0.25">
      <c r="B2" t="s">
        <v>66</v>
      </c>
      <c r="J2">
        <v>1</v>
      </c>
      <c r="K2" s="6">
        <v>2.5</v>
      </c>
      <c r="L2" s="6">
        <f t="shared" ref="L2:L43" si="0">K2*J2</f>
        <v>2.5</v>
      </c>
    </row>
    <row r="3" spans="1:12" x14ac:dyDescent="0.25">
      <c r="B3" t="s">
        <v>35</v>
      </c>
      <c r="J3">
        <v>1</v>
      </c>
      <c r="K3" s="6">
        <v>3.6</v>
      </c>
      <c r="L3" s="6">
        <f t="shared" si="0"/>
        <v>3.6</v>
      </c>
    </row>
    <row r="4" spans="1:12" x14ac:dyDescent="0.25">
      <c r="B4" t="s">
        <v>82</v>
      </c>
      <c r="J4">
        <v>1</v>
      </c>
      <c r="K4" s="6">
        <v>1.17</v>
      </c>
      <c r="L4" s="6">
        <f t="shared" si="0"/>
        <v>1.17</v>
      </c>
    </row>
    <row r="5" spans="1:12" x14ac:dyDescent="0.25">
      <c r="B5" t="s">
        <v>84</v>
      </c>
      <c r="J5">
        <v>1</v>
      </c>
      <c r="K5" s="6">
        <v>5</v>
      </c>
      <c r="L5" s="6">
        <f t="shared" si="0"/>
        <v>5</v>
      </c>
    </row>
    <row r="6" spans="1:12" x14ac:dyDescent="0.25">
      <c r="B6" t="s">
        <v>85</v>
      </c>
      <c r="J6">
        <v>1</v>
      </c>
      <c r="K6" s="6">
        <v>2.2799999999999998</v>
      </c>
      <c r="L6" s="6">
        <f t="shared" si="0"/>
        <v>2.2799999999999998</v>
      </c>
    </row>
    <row r="7" spans="1:12" x14ac:dyDescent="0.25">
      <c r="B7" t="s">
        <v>86</v>
      </c>
      <c r="J7">
        <v>1</v>
      </c>
      <c r="K7" s="6">
        <v>5</v>
      </c>
      <c r="L7" s="6">
        <f t="shared" si="0"/>
        <v>5</v>
      </c>
    </row>
    <row r="8" spans="1:12" x14ac:dyDescent="0.25">
      <c r="B8" t="s">
        <v>87</v>
      </c>
      <c r="J8">
        <v>2</v>
      </c>
      <c r="K8" s="6">
        <v>3.5</v>
      </c>
      <c r="L8" s="6">
        <f t="shared" si="0"/>
        <v>7</v>
      </c>
    </row>
    <row r="9" spans="1:12" x14ac:dyDescent="0.25">
      <c r="B9" t="s">
        <v>88</v>
      </c>
      <c r="J9">
        <v>1</v>
      </c>
      <c r="K9" s="6">
        <v>10</v>
      </c>
      <c r="L9" s="6">
        <f t="shared" si="0"/>
        <v>10</v>
      </c>
    </row>
    <row r="10" spans="1:12" x14ac:dyDescent="0.25">
      <c r="B10" t="s">
        <v>89</v>
      </c>
      <c r="J10">
        <v>1</v>
      </c>
      <c r="K10" s="6">
        <v>5</v>
      </c>
      <c r="L10" s="6">
        <f t="shared" si="0"/>
        <v>5</v>
      </c>
    </row>
    <row r="11" spans="1:12" x14ac:dyDescent="0.25">
      <c r="B11" t="s">
        <v>101</v>
      </c>
      <c r="J11">
        <v>1</v>
      </c>
      <c r="K11" s="6">
        <v>5</v>
      </c>
      <c r="L11" s="6">
        <f t="shared" si="0"/>
        <v>5</v>
      </c>
    </row>
    <row r="12" spans="1:12" x14ac:dyDescent="0.25">
      <c r="B12" t="s">
        <v>90</v>
      </c>
      <c r="J12">
        <v>2</v>
      </c>
      <c r="K12" s="6">
        <v>2.25</v>
      </c>
      <c r="L12" s="6">
        <f t="shared" si="0"/>
        <v>4.5</v>
      </c>
    </row>
    <row r="13" spans="1:12" x14ac:dyDescent="0.25">
      <c r="B13" t="s">
        <v>91</v>
      </c>
      <c r="J13">
        <v>1</v>
      </c>
      <c r="K13" s="6">
        <v>3</v>
      </c>
      <c r="L13" s="6">
        <f t="shared" si="0"/>
        <v>3</v>
      </c>
    </row>
    <row r="14" spans="1:12" x14ac:dyDescent="0.25">
      <c r="B14" t="s">
        <v>92</v>
      </c>
      <c r="J14">
        <v>1</v>
      </c>
      <c r="K14" s="6">
        <v>4</v>
      </c>
      <c r="L14" s="6">
        <f t="shared" si="0"/>
        <v>4</v>
      </c>
    </row>
    <row r="15" spans="1:12" x14ac:dyDescent="0.25">
      <c r="B15" t="s">
        <v>129</v>
      </c>
      <c r="J15">
        <v>1</v>
      </c>
      <c r="K15" s="6">
        <v>31</v>
      </c>
      <c r="L15" s="6">
        <f t="shared" si="0"/>
        <v>31</v>
      </c>
    </row>
    <row r="16" spans="1:12" x14ac:dyDescent="0.25">
      <c r="B16" t="s">
        <v>93</v>
      </c>
      <c r="J16">
        <v>3</v>
      </c>
      <c r="K16" s="6">
        <v>1.7</v>
      </c>
      <c r="L16" s="6">
        <f t="shared" si="0"/>
        <v>5.0999999999999996</v>
      </c>
    </row>
    <row r="17" spans="1:12" x14ac:dyDescent="0.25">
      <c r="K17" s="7"/>
      <c r="L17" s="6"/>
    </row>
    <row r="18" spans="1:12" x14ac:dyDescent="0.25">
      <c r="A18" s="9" t="s">
        <v>40</v>
      </c>
      <c r="B18" s="10"/>
      <c r="C18" s="10"/>
      <c r="D18" s="10"/>
      <c r="E18" s="10"/>
      <c r="F18" s="11"/>
      <c r="K18" s="7"/>
      <c r="L18" s="6"/>
    </row>
    <row r="19" spans="1:12" x14ac:dyDescent="0.25">
      <c r="A19" t="s">
        <v>8</v>
      </c>
      <c r="B19" t="s">
        <v>25</v>
      </c>
      <c r="J19" t="s">
        <v>36</v>
      </c>
      <c r="K19" s="7"/>
      <c r="L19" s="6"/>
    </row>
    <row r="20" spans="1:12" x14ac:dyDescent="0.25">
      <c r="B20" t="s">
        <v>35</v>
      </c>
      <c r="J20">
        <v>1</v>
      </c>
      <c r="K20" s="6">
        <v>3.6</v>
      </c>
      <c r="L20" s="6">
        <f t="shared" si="0"/>
        <v>3.6</v>
      </c>
    </row>
    <row r="21" spans="1:12" x14ac:dyDescent="0.25">
      <c r="B21" s="15" t="s">
        <v>37</v>
      </c>
      <c r="J21" s="15">
        <v>1</v>
      </c>
      <c r="K21" s="6">
        <v>0</v>
      </c>
      <c r="L21" s="6">
        <f t="shared" si="0"/>
        <v>0</v>
      </c>
    </row>
    <row r="22" spans="1:12" x14ac:dyDescent="0.25">
      <c r="B22" t="s">
        <v>68</v>
      </c>
      <c r="J22">
        <v>1</v>
      </c>
      <c r="K22" s="6">
        <v>3.5</v>
      </c>
      <c r="L22" s="6">
        <f t="shared" si="0"/>
        <v>3.5</v>
      </c>
    </row>
    <row r="23" spans="1:12" x14ac:dyDescent="0.25">
      <c r="B23" t="s">
        <v>38</v>
      </c>
      <c r="K23" s="7"/>
      <c r="L23" s="6"/>
    </row>
    <row r="24" spans="1:12" x14ac:dyDescent="0.25">
      <c r="B24" t="s">
        <v>39</v>
      </c>
      <c r="K24" s="7"/>
      <c r="L24" s="6"/>
    </row>
    <row r="25" spans="1:12" x14ac:dyDescent="0.25">
      <c r="K25" s="7"/>
      <c r="L25" s="6"/>
    </row>
    <row r="26" spans="1:12" x14ac:dyDescent="0.25">
      <c r="B26" t="s">
        <v>41</v>
      </c>
      <c r="J26">
        <v>1</v>
      </c>
      <c r="K26" s="6">
        <v>4.5</v>
      </c>
      <c r="L26" s="6">
        <f t="shared" si="0"/>
        <v>4.5</v>
      </c>
    </row>
    <row r="27" spans="1:12" x14ac:dyDescent="0.25">
      <c r="B27" t="s">
        <v>100</v>
      </c>
      <c r="J27">
        <v>1</v>
      </c>
      <c r="K27" s="6">
        <v>5</v>
      </c>
      <c r="L27" s="6">
        <f t="shared" si="0"/>
        <v>5</v>
      </c>
    </row>
    <row r="28" spans="1:12" x14ac:dyDescent="0.25">
      <c r="K28" s="6"/>
      <c r="L28" s="6"/>
    </row>
    <row r="29" spans="1:12" x14ac:dyDescent="0.25">
      <c r="A29" t="s">
        <v>9</v>
      </c>
      <c r="K29" s="6"/>
      <c r="L29" s="6"/>
    </row>
    <row r="30" spans="1:12" x14ac:dyDescent="0.25">
      <c r="B30" t="s">
        <v>63</v>
      </c>
      <c r="J30">
        <v>1</v>
      </c>
      <c r="K30" s="6">
        <v>5</v>
      </c>
      <c r="L30" s="6">
        <f t="shared" si="0"/>
        <v>5</v>
      </c>
    </row>
    <row r="31" spans="1:12" x14ac:dyDescent="0.25">
      <c r="B31" t="s">
        <v>64</v>
      </c>
      <c r="J31">
        <v>1</v>
      </c>
      <c r="K31" s="6">
        <v>20</v>
      </c>
      <c r="L31" s="6">
        <f t="shared" si="0"/>
        <v>20</v>
      </c>
    </row>
    <row r="32" spans="1:12" x14ac:dyDescent="0.25">
      <c r="B32" t="s">
        <v>83</v>
      </c>
      <c r="J32">
        <v>1</v>
      </c>
      <c r="K32" s="6">
        <v>1.7</v>
      </c>
      <c r="L32" s="6">
        <f t="shared" si="0"/>
        <v>1.7</v>
      </c>
    </row>
    <row r="33" spans="1:13" x14ac:dyDescent="0.25">
      <c r="B33" t="s">
        <v>65</v>
      </c>
      <c r="J33">
        <v>1</v>
      </c>
      <c r="K33" s="6">
        <v>1.19</v>
      </c>
      <c r="L33" s="6">
        <f t="shared" si="0"/>
        <v>1.19</v>
      </c>
    </row>
    <row r="34" spans="1:13" x14ac:dyDescent="0.25">
      <c r="B34" t="s">
        <v>66</v>
      </c>
      <c r="J34">
        <v>1</v>
      </c>
      <c r="K34" s="6">
        <v>2.5499999999999998</v>
      </c>
      <c r="L34" s="6">
        <f t="shared" si="0"/>
        <v>2.5499999999999998</v>
      </c>
    </row>
    <row r="35" spans="1:13" x14ac:dyDescent="0.25">
      <c r="B35" t="s">
        <v>107</v>
      </c>
      <c r="J35">
        <v>2</v>
      </c>
      <c r="K35" s="6">
        <v>3.8</v>
      </c>
      <c r="L35" s="6">
        <f t="shared" si="0"/>
        <v>7.6</v>
      </c>
    </row>
    <row r="36" spans="1:13" x14ac:dyDescent="0.25">
      <c r="K36" s="6"/>
      <c r="L36" s="6"/>
    </row>
    <row r="37" spans="1:13" x14ac:dyDescent="0.25">
      <c r="A37" t="s">
        <v>10</v>
      </c>
      <c r="J37" t="s">
        <v>36</v>
      </c>
      <c r="K37" s="6"/>
      <c r="L37" s="6"/>
    </row>
    <row r="38" spans="1:13" x14ac:dyDescent="0.25">
      <c r="B38" t="s">
        <v>87</v>
      </c>
      <c r="J38">
        <v>1</v>
      </c>
      <c r="K38" s="6">
        <v>3.5</v>
      </c>
      <c r="L38" s="6">
        <f t="shared" si="0"/>
        <v>3.5</v>
      </c>
    </row>
    <row r="39" spans="1:13" x14ac:dyDescent="0.25">
      <c r="B39" t="s">
        <v>84</v>
      </c>
      <c r="J39">
        <v>2</v>
      </c>
      <c r="K39" s="6">
        <v>5</v>
      </c>
      <c r="L39" s="6">
        <f t="shared" si="0"/>
        <v>10</v>
      </c>
    </row>
    <row r="40" spans="1:13" x14ac:dyDescent="0.25">
      <c r="B40" t="s">
        <v>97</v>
      </c>
      <c r="J40">
        <v>2</v>
      </c>
      <c r="K40" s="6">
        <v>5</v>
      </c>
      <c r="L40" s="6">
        <f t="shared" si="0"/>
        <v>10</v>
      </c>
    </row>
    <row r="41" spans="1:13" x14ac:dyDescent="0.25">
      <c r="B41" t="s">
        <v>98</v>
      </c>
      <c r="J41">
        <v>2</v>
      </c>
      <c r="K41" s="6">
        <v>6.5</v>
      </c>
      <c r="L41" s="6">
        <f t="shared" si="0"/>
        <v>13</v>
      </c>
    </row>
    <row r="42" spans="1:13" x14ac:dyDescent="0.25">
      <c r="B42" t="s">
        <v>99</v>
      </c>
      <c r="J42">
        <v>1</v>
      </c>
      <c r="K42" s="6">
        <v>7</v>
      </c>
      <c r="L42" s="6">
        <f t="shared" si="0"/>
        <v>7</v>
      </c>
    </row>
    <row r="43" spans="1:13" x14ac:dyDescent="0.25">
      <c r="B43" t="s">
        <v>68</v>
      </c>
      <c r="J43">
        <v>1</v>
      </c>
      <c r="K43" s="6">
        <v>3.6</v>
      </c>
      <c r="L43" s="6">
        <f t="shared" si="0"/>
        <v>3.6</v>
      </c>
    </row>
    <row r="44" spans="1:13" x14ac:dyDescent="0.25">
      <c r="B44" t="s">
        <v>101</v>
      </c>
      <c r="J44">
        <v>1</v>
      </c>
      <c r="K44" s="6">
        <v>5</v>
      </c>
      <c r="L44" s="6">
        <f>K44*J44</f>
        <v>5</v>
      </c>
    </row>
    <row r="45" spans="1:13" x14ac:dyDescent="0.25">
      <c r="K45" s="7"/>
      <c r="L45" s="7"/>
    </row>
    <row r="46" spans="1:13" x14ac:dyDescent="0.25">
      <c r="K46" s="7"/>
      <c r="L46" s="7"/>
    </row>
    <row r="47" spans="1:13" x14ac:dyDescent="0.25">
      <c r="K47" s="7"/>
      <c r="L47" s="7"/>
    </row>
    <row r="48" spans="1:13" x14ac:dyDescent="0.25">
      <c r="K48" s="6">
        <f>SUM(K2:K44)</f>
        <v>171.44</v>
      </c>
      <c r="L48" s="6">
        <f>SUM(L2:L44)</f>
        <v>200.89</v>
      </c>
      <c r="M48" s="8" t="s">
        <v>131</v>
      </c>
    </row>
  </sheetData>
  <mergeCells count="2">
    <mergeCell ref="A18:F18"/>
    <mergeCell ref="K1:L1"/>
  </mergeCells>
  <hyperlinks>
    <hyperlink ref="B6" r:id="rId1" display="https://www.ebay.com/itm/PCA9685-16-Channel-12bit-PWM-Servo-motor-Driver-I2C-Module-Robot-ASS/263464876539?ssPageName=STRK%3AMEBIDX%3AIT&amp;_trksid=p2057872.m2749.l2649"/>
    <hyperlink ref="B7" r:id="rId2" display="https://www.ebay.com/itm/DC12V-To-DC6V-6A-36W-Aluminum-Step-Down-Power-Supply-Converter-Regulator-Module/182827563833?ssPageName=STRK%3AMEBIDX%3AIT&amp;_trksid=p2057872.m2749.l2649"/>
    <hyperlink ref="B42" r:id="rId3" display="https://www.ebay.com/itm/GY-VL53L0XV2-VL53L0X-Time-of-Flight-Distance-Sensor-Breakout-Module/322328103831?ssPageName=STRK%3AMEBIDX%3AIT&amp;_trksid=p2057872.m2749.l2649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28" workbookViewId="0">
      <selection activeCell="A2" sqref="A2:XFD2"/>
    </sheetView>
  </sheetViews>
  <sheetFormatPr defaultRowHeight="15" x14ac:dyDescent="0.25"/>
  <cols>
    <col min="1" max="1" width="70.28515625" bestFit="1" customWidth="1"/>
    <col min="2" max="2" width="9.140625" customWidth="1"/>
    <col min="4" max="4" width="69.140625" bestFit="1" customWidth="1"/>
    <col min="8" max="8" width="70.28515625" bestFit="1" customWidth="1"/>
  </cols>
  <sheetData>
    <row r="1" spans="1:4" x14ac:dyDescent="0.25">
      <c r="A1" t="s">
        <v>118</v>
      </c>
      <c r="B1" t="s">
        <v>36</v>
      </c>
    </row>
    <row r="2" spans="1:4" x14ac:dyDescent="0.25">
      <c r="A2" t="s">
        <v>128</v>
      </c>
      <c r="B2">
        <v>1</v>
      </c>
    </row>
    <row r="3" spans="1:4" x14ac:dyDescent="0.25">
      <c r="A3" t="s">
        <v>127</v>
      </c>
      <c r="B3">
        <v>2</v>
      </c>
    </row>
    <row r="4" spans="1:4" x14ac:dyDescent="0.25">
      <c r="A4" t="s">
        <v>126</v>
      </c>
      <c r="B4">
        <v>2</v>
      </c>
    </row>
    <row r="6" spans="1:4" x14ac:dyDescent="0.25">
      <c r="A6" t="s">
        <v>87</v>
      </c>
      <c r="B6">
        <v>3</v>
      </c>
    </row>
    <row r="7" spans="1:4" x14ac:dyDescent="0.25">
      <c r="A7" t="s">
        <v>35</v>
      </c>
      <c r="B7">
        <v>5</v>
      </c>
    </row>
    <row r="8" spans="1:4" x14ac:dyDescent="0.25">
      <c r="A8" t="s">
        <v>68</v>
      </c>
      <c r="B8">
        <v>5</v>
      </c>
    </row>
    <row r="9" spans="1:4" x14ac:dyDescent="0.25">
      <c r="A9" t="s">
        <v>37</v>
      </c>
      <c r="B9">
        <v>4</v>
      </c>
      <c r="D9" t="s">
        <v>119</v>
      </c>
    </row>
    <row r="10" spans="1:4" x14ac:dyDescent="0.25">
      <c r="A10" t="s">
        <v>66</v>
      </c>
      <c r="B10">
        <v>2</v>
      </c>
    </row>
    <row r="11" spans="1:4" x14ac:dyDescent="0.25">
      <c r="A11" t="s">
        <v>82</v>
      </c>
      <c r="B11">
        <v>1</v>
      </c>
    </row>
    <row r="12" spans="1:4" x14ac:dyDescent="0.25">
      <c r="A12" t="s">
        <v>88</v>
      </c>
      <c r="B12">
        <v>1</v>
      </c>
    </row>
    <row r="13" spans="1:4" x14ac:dyDescent="0.25">
      <c r="A13" t="s">
        <v>90</v>
      </c>
      <c r="B13">
        <v>2</v>
      </c>
    </row>
    <row r="14" spans="1:4" x14ac:dyDescent="0.25">
      <c r="A14" t="s">
        <v>91</v>
      </c>
      <c r="B14">
        <v>1</v>
      </c>
    </row>
    <row r="15" spans="1:4" x14ac:dyDescent="0.25">
      <c r="A15" t="s">
        <v>92</v>
      </c>
      <c r="B15">
        <v>1</v>
      </c>
    </row>
    <row r="16" spans="1:4" x14ac:dyDescent="0.25">
      <c r="A16" t="s">
        <v>93</v>
      </c>
      <c r="B16">
        <v>3</v>
      </c>
    </row>
    <row r="17" spans="1:4" x14ac:dyDescent="0.25">
      <c r="A17" t="s">
        <v>41</v>
      </c>
      <c r="B17">
        <v>4</v>
      </c>
    </row>
    <row r="18" spans="1:4" x14ac:dyDescent="0.25">
      <c r="A18" t="s">
        <v>85</v>
      </c>
      <c r="B18">
        <v>1</v>
      </c>
    </row>
    <row r="19" spans="1:4" x14ac:dyDescent="0.25">
      <c r="A19" t="s">
        <v>86</v>
      </c>
      <c r="B19">
        <v>1</v>
      </c>
    </row>
    <row r="20" spans="1:4" x14ac:dyDescent="0.25">
      <c r="A20" t="s">
        <v>63</v>
      </c>
      <c r="B20">
        <v>1</v>
      </c>
    </row>
    <row r="21" spans="1:4" x14ac:dyDescent="0.25">
      <c r="A21" t="s">
        <v>83</v>
      </c>
      <c r="B21">
        <v>1</v>
      </c>
    </row>
    <row r="22" spans="1:4" x14ac:dyDescent="0.25">
      <c r="A22" t="s">
        <v>65</v>
      </c>
      <c r="B22">
        <v>1</v>
      </c>
    </row>
    <row r="23" spans="1:4" x14ac:dyDescent="0.25">
      <c r="A23" t="s">
        <v>99</v>
      </c>
      <c r="B23">
        <v>1</v>
      </c>
    </row>
    <row r="24" spans="1:4" x14ac:dyDescent="0.25">
      <c r="A24" t="s">
        <v>84</v>
      </c>
      <c r="B24">
        <v>3</v>
      </c>
    </row>
    <row r="25" spans="1:4" x14ac:dyDescent="0.25">
      <c r="A25" t="s">
        <v>97</v>
      </c>
      <c r="B25">
        <v>2</v>
      </c>
    </row>
    <row r="26" spans="1:4" x14ac:dyDescent="0.25">
      <c r="A26" t="s">
        <v>98</v>
      </c>
      <c r="B26">
        <v>2</v>
      </c>
    </row>
    <row r="27" spans="1:4" x14ac:dyDescent="0.25">
      <c r="A27" t="s">
        <v>107</v>
      </c>
      <c r="B27">
        <v>2</v>
      </c>
      <c r="D27" t="s">
        <v>120</v>
      </c>
    </row>
    <row r="29" spans="1:4" x14ac:dyDescent="0.25">
      <c r="A29" t="s">
        <v>64</v>
      </c>
      <c r="B29">
        <v>1</v>
      </c>
    </row>
    <row r="30" spans="1:4" x14ac:dyDescent="0.25">
      <c r="A30" t="s">
        <v>121</v>
      </c>
      <c r="B30">
        <v>2</v>
      </c>
    </row>
    <row r="31" spans="1:4" x14ac:dyDescent="0.25">
      <c r="A31" t="s">
        <v>100</v>
      </c>
      <c r="B31">
        <v>4</v>
      </c>
    </row>
    <row r="32" spans="1:4" x14ac:dyDescent="0.25">
      <c r="A32" t="s">
        <v>89</v>
      </c>
      <c r="B32">
        <v>1</v>
      </c>
    </row>
    <row r="34" spans="1:1" x14ac:dyDescent="0.25">
      <c r="A34" t="s">
        <v>38</v>
      </c>
    </row>
    <row r="35" spans="1:1" x14ac:dyDescent="0.25">
      <c r="A35" t="s">
        <v>39</v>
      </c>
    </row>
  </sheetData>
  <hyperlinks>
    <hyperlink ref="A18" r:id="rId1" display="https://www.ebay.com/itm/PCA9685-16-Channel-12bit-PWM-Servo-motor-Driver-I2C-Module-Robot-ASS/263464876539?ssPageName=STRK%3AMEBIDX%3AIT&amp;_trksid=p2057872.m2749.l2649"/>
    <hyperlink ref="A19" r:id="rId2" display="https://www.ebay.com/itm/DC12V-To-DC6V-6A-36W-Aluminum-Step-Down-Power-Supply-Converter-Regulator-Module/182827563833?ssPageName=STRK%3AMEBIDX%3AIT&amp;_trksid=p2057872.m2749.l2649"/>
    <hyperlink ref="A23" r:id="rId3" display="https://www.ebay.com/itm/GY-VL53L0XV2-VL53L0X-Time-of-Flight-Distance-Sensor-Breakout-Module/322328103831?ssPageName=STRK%3AMEBIDX%3AIT&amp;_trksid=p2057872.m2749.l2649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Cover</vt:lpstr>
      <vt:lpstr>Hardware</vt:lpstr>
      <vt:lpstr>TOTAL_HARDWARE</vt:lpstr>
      <vt:lpstr>3D Printed Parts</vt:lpstr>
      <vt:lpstr>Electronic components</vt:lpstr>
      <vt:lpstr>TOTAL_ELECTRONICS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 Huisman</dc:creator>
  <cp:lastModifiedBy>Geert Huisman</cp:lastModifiedBy>
  <dcterms:created xsi:type="dcterms:W3CDTF">2020-03-12T16:49:55Z</dcterms:created>
  <dcterms:modified xsi:type="dcterms:W3CDTF">2020-07-25T14:35:56Z</dcterms:modified>
</cp:coreProperties>
</file>