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2\for submission\"/>
    </mc:Choice>
  </mc:AlternateContent>
  <bookViews>
    <workbookView xWindow="0" yWindow="0" windowWidth="23040" windowHeight="8388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O84" i="1" l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O83" i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O82" i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O81" i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O80" i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O79" i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O78" i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O77" i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O76" i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O75" i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O74" i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O73" i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O72" i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O71" i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O70" i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O69" i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O68" i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O67" i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O66" i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O65" i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O64" i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O63" i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O62" i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O61" i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O60" i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O59" i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O58" i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O57" i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Q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Q55" i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Q54" i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Q53" i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Q52" i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Q51" i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Q50" i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Q49" i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Q48" i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Q47" i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Q46" i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Q45" i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Q44" i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Q43" i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Q42" i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Q41" i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Q40" i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Q39" i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Q38" i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Q37" i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Q36" i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Q35" i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Q34" i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Q33" i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Q31" i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Q29" i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Q28" i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Q27" i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Q25" i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Q24" i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Q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Q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Q15" i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Q12" i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Q11" i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</calcChain>
</file>

<file path=xl/sharedStrings.xml><?xml version="1.0" encoding="utf-8"?>
<sst xmlns="http://schemas.openxmlformats.org/spreadsheetml/2006/main" count="922" uniqueCount="302">
  <si>
    <t>Depreciation Unit Template
Run Date : 2022-01-10 22:47:08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</si>
  <si>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</si>
  <si>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</si>
  <si>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</si>
  <si>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</si>
  <si>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</si>
  <si>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</si>
  <si>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</si>
  <si>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</si>
  <si>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</si>
  <si>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</si>
  <si>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</si>
  <si>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</si>
  <si>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</si>
  <si>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</si>
  <si>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</si>
  <si>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</si>
  <si>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</si>
  <si>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</si>
  <si>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</si>
  <si>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</si>
  <si>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</si>
  <si>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</si>
  <si>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</si>
  <si>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</si>
  <si>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</si>
  <si>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</si>
  <si>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</si>
  <si>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</si>
  <si>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</si>
  <si>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</si>
  <si>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</si>
  <si>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</si>
  <si>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</si>
  <si>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</si>
  <si>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</si>
  <si>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</si>
  <si>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</si>
  <si>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</si>
  <si>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</si>
  <si>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</si>
  <si>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</si>
  <si>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</si>
  <si>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</si>
  <si>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</si>
  <si>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</si>
  <si>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</si>
  <si>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</si>
  <si>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</si>
  <si>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</si>
  <si>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</si>
  <si>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</si>
  <si>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</si>
  <si>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</si>
  <si>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</si>
  <si>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</si>
  <si>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</si>
  <si>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</si>
  <si>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</si>
  <si>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</si>
  <si>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</si>
  <si>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</si>
  <si>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</si>
  <si>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</si>
  <si>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</si>
  <si>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</si>
  <si>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</si>
  <si>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</si>
  <si>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</si>
  <si>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</si>
  <si>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</si>
  <si>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</si>
  <si>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</si>
  <si>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</si>
  <si>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</si>
  <si>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</si>
  <si>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</si>
  <si>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</si>
  <si>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</si>
  <si>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</si>
  <si>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</si>
  <si>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</si>
  <si>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</si>
  <si>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</si>
  <si>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</si>
  <si>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</si>
  <si>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</si>
  <si>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</si>
  <si>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</si>
  <si>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</si>
  <si>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</si>
  <si>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</si>
  <si>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</si>
  <si>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</si>
  <si>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</si>
  <si>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</si>
  <si>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</si>
  <si>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</si>
  <si>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</si>
  <si>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</si>
  <si>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</si>
  <si>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</si>
  <si>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</si>
  <si>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</si>
  <si>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</si>
  <si>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</si>
  <si>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</si>
  <si>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</si>
  <si>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</si>
  <si>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</si>
  <si>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</si>
  <si>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</si>
  <si>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</si>
  <si>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</si>
  <si>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</si>
  <si>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</si>
  <si>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</si>
  <si>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</si>
  <si>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</si>
  <si>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</si>
  <si>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</si>
  <si>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</si>
  <si>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</si>
  <si>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</si>
  <si>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</si>
  <si>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</si>
  <si>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</si>
  <si>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</si>
  <si>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</si>
  <si>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</si>
  <si>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</si>
  <si>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</si>
  <si>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</si>
  <si>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</si>
  <si>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</si>
  <si>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</si>
  <si>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</si>
  <si>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</si>
  <si>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</si>
  <si>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</si>
  <si>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</si>
  <si>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</si>
  <si>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</si>
  <si>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</si>
  <si>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</si>
  <si>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</si>
  <si>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</si>
  <si>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</si>
  <si>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</si>
  <si>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</si>
  <si>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</si>
  <si>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</si>
  <si>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</si>
  <si>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</si>
  <si>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</si>
  <si>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</si>
  <si>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</si>
  <si>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</si>
  <si>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</si>
  <si>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</si>
  <si>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</si>
  <si>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</si>
  <si>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</si>
  <si>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</si>
  <si>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</si>
  <si>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</si>
  <si>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</si>
  <si>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</si>
  <si>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</si>
  <si>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</si>
  <si>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</si>
  <si>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</si>
  <si>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</si>
  <si>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</si>
  <si>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</si>
  <si>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</si>
  <si>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</si>
  <si>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</si>
  <si>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</si>
  <si>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</si>
  <si>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</si>
  <si>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</si>
  <si>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</si>
  <si>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</si>
  <si>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</si>
  <si>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</si>
  <si>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</si>
  <si>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</si>
  <si>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</si>
  <si>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</si>
  <si>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</si>
  <si>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</si>
  <si>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</si>
  <si>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</si>
  <si>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</si>
  <si>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</si>
  <si>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</si>
  <si>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</si>
  <si>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</si>
  <si>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</si>
  <si>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</si>
  <si>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</si>
  <si>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</si>
  <si>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</si>
  <si>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</si>
  <si>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</si>
  <si>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</si>
  <si>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</si>
  <si>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</si>
  <si>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</si>
  <si>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</si>
  <si>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</si>
  <si>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</si>
  <si>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</si>
  <si>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</si>
  <si>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</si>
  <si>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</si>
  <si>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</si>
  <si>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</si>
  <si>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</si>
  <si>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</si>
  <si>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</si>
  <si>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</si>
  <si>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</si>
  <si>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</si>
  <si>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</si>
  <si>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</si>
  <si>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</si>
  <si>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</si>
  <si>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HIKVISION 8-CHANNEL CCTV PACKAGE(1080P)</t>
  </si>
  <si>
    <t>PHP</t>
  </si>
  <si>
    <t>LENOVO 19.5" LED MONITOR</t>
  </si>
  <si>
    <t>TUFFRACK 9U WALL MOUNT CABINET</t>
  </si>
  <si>
    <t>MID RANGE LAPTOP</t>
  </si>
  <si>
    <t>MONOCHROME MULTI-FUNCTIONAL PRINTER (EPSON M3170)</t>
  </si>
  <si>
    <t>DESKTOP (NCOMPUTING HOST)</t>
  </si>
  <si>
    <t>ENTRY LEVEL LAPTOP  (ACER A514-53-37WQ)</t>
  </si>
  <si>
    <t>BIOMETRICS DEVICE</t>
  </si>
  <si>
    <t>THIN CLIENT(N-COMPUTING L300)</t>
  </si>
  <si>
    <t>MONITOR 19 INCH (LENOVO)</t>
  </si>
  <si>
    <t>SOFTWARE LICENSE - DESKTOP OS( WINDOWS 10 PRO 64 B</t>
  </si>
  <si>
    <t>SOFTWARE LICENSE - MS OFFICE</t>
  </si>
  <si>
    <t>SOFTWARE LICENSE - OPERATING SYSTEM</t>
  </si>
  <si>
    <t>TABLE TOP WEIGHING SCALE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</si>
  <si>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</si>
  <si>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</si>
  <si>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</si>
  <si>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</si>
  <si>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</si>
  <si>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</si>
  <si>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COMMISSARY REHABILITATION/PU FLOORING</t>
  </si>
  <si>
    <t>ROBOT COUPE ( FRANCE ) FOOD PROCESSOR</t>
  </si>
  <si>
    <t>BRINE MIXER MACHINE(CLP 130)</t>
  </si>
  <si>
    <t>BLAST FREEZER BESTHERM (GS-40B)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</si>
  <si>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</si>
  <si>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</si>
  <si>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</si>
  <si>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</si>
  <si>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</si>
  <si>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</si>
  <si>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</si>
  <si>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</si>
  <si>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WEIGHING SCALE</t>
  </si>
  <si>
    <t>MEAT SLICER</t>
  </si>
  <si>
    <t>UPRIGHT FREEZER</t>
  </si>
  <si>
    <t>GAS HIGH EFFICIENCY FRYER</t>
  </si>
  <si>
    <t>CHEST TYPE GLASS TOP FREEZER</t>
  </si>
  <si>
    <t>CHEST TYPE HARD TOP FREEZER</t>
  </si>
  <si>
    <t>Relocation of 1 Unit Ceiling Type Aircon</t>
  </si>
  <si>
    <t>Repair of 1 Unit Ceiling Type Aircon</t>
  </si>
  <si>
    <t>Koppel Non Inverter Ceiling Type Aircon</t>
  </si>
  <si>
    <t>12 DOOR STEEL LOCKER CABINET</t>
  </si>
  <si>
    <t>BOOT RACK</t>
  </si>
  <si>
    <t>BAIC MZ40 WeVan  (NCI-3041)</t>
  </si>
  <si>
    <t>BOWL CUTTER</t>
  </si>
  <si>
    <t>PATTY FORMING MACHINE</t>
  </si>
  <si>
    <t>MEAT GRINDER MIXER</t>
  </si>
  <si>
    <t xml:space="preserve">MEAT MIXER </t>
  </si>
  <si>
    <t>Firex Cucimix - professional all around cooker</t>
  </si>
  <si>
    <t>form fill seal packaging machine</t>
  </si>
  <si>
    <t>breader and batter machine</t>
  </si>
  <si>
    <t>continuous fryer - conveyor type</t>
  </si>
  <si>
    <t>Refrigeration System (Equipment and Panel)</t>
  </si>
  <si>
    <t>Civil Works</t>
  </si>
  <si>
    <t>Electrical Supply Installation</t>
  </si>
  <si>
    <t>Racking System</t>
  </si>
  <si>
    <t>Blast Freezer Rack</t>
  </si>
  <si>
    <t>TESTO 270 OIL TESTER</t>
  </si>
  <si>
    <t>ATAGO DIGITAL BRIX - SALT METER (PAL-BX/SALT - +5</t>
  </si>
  <si>
    <t>RACK OVEN</t>
  </si>
  <si>
    <t xml:space="preserve">DOUGH MIXER </t>
  </si>
  <si>
    <t>ROUNDER DIVIDER</t>
  </si>
  <si>
    <t>PROOFER</t>
  </si>
  <si>
    <t>Flour Sifter</t>
  </si>
  <si>
    <t>Ducting works</t>
  </si>
  <si>
    <t>CONSTRUCTION OF BAKERY PRODUCTION</t>
  </si>
  <si>
    <t>METAL FABRICATION FOR BAKERY PRODUCTION</t>
  </si>
  <si>
    <t>Oven Rack</t>
  </si>
  <si>
    <t>Split Type Aircon</t>
  </si>
  <si>
    <t>table top digital weighing scale (500g capacity)</t>
  </si>
  <si>
    <t>table top digital weighing scale (1kg capacity)</t>
  </si>
  <si>
    <t>electronic platform weighing scale (60kg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</si>
</sst>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7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" fontId="0" fillId="0" borderId="0" xfId="0" applyNumberFormat="1" applyAlignment="1">
      <alignment horizontal="left" vertical="top"/>
    </xf>
    <xf numFmtId="43" fontId="0" fillId="3" borderId="0" xfId="1" applyFont="1" applyFill="1" applyAlignment="1">
      <alignment horizontal="left" vertical="top"/>
    </xf>
    <xf numFmtId="0" fontId="5" fillId="3" borderId="3" xfId="0" applyFont="1" applyFill="1" applyBorder="1" applyAlignment="1"/>
    <xf numFmtId="14" fontId="0" fillId="0" borderId="0" xfId="0" applyNumberFormat="1" applyFill="1"/>
    <xf numFmtId="43" fontId="0" fillId="0" borderId="0" xfId="1" applyFont="1"/>
    <xf numFmtId="1" fontId="0" fillId="0" borderId="0" xfId="0" applyNumberFormat="1"/>
    <xf numFmtId="0" fontId="6" fillId="0" borderId="3" xfId="2" applyFont="1" applyBorder="1"/>
    <xf numFmtId="0" fontId="6" fillId="3" borderId="3" xfId="3" applyFont="1" applyFill="1" applyBorder="1" applyAlignment="1">
      <alignment wrapText="1"/>
    </xf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/>
    </xf>
    <xf numFmtId="0" fontId="6" fillId="3" borderId="0" xfId="2" applyFont="1" applyFill="1" applyBorder="1" applyAlignment="1">
      <alignment horizontal="left"/>
    </xf>
    <xf numFmtId="0" fontId="6" fillId="3" borderId="0" xfId="3" applyFont="1" applyFill="1" applyBorder="1" applyAlignment="1">
      <alignment horizontal="left" wrapText="1"/>
    </xf>
    <xf numFmtId="0" fontId="6" fillId="3" borderId="0" xfId="3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8" fillId="0" borderId="0" xfId="0" applyFont="1"/>
  </cellXfs>
  <cellStyles count="4">
    <cellStyle name="Comma" xfId="1" builtinId="3"/>
    <cellStyle name="Normal" xfId="0" builtinId="0"/>
    <cellStyle name="Normal 2 56" xfId="2"/>
    <cellStyle name="Normal 6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topLeftCell="A58" workbookViewId="0">
      <selection activeCell="E82" sqref="E82:E84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20" bestFit="1" customWidth="1"/>
    <col min="4" max="4" width="12.88671875" bestFit="1" customWidth="1"/>
    <col min="5" max="5" width="45.6640625" bestFit="1" customWidth="1"/>
    <col min="6" max="6" width="12.88671875" bestFit="1" customWidth="1"/>
    <col min="7" max="7" width="53.44140625" bestFit="1" customWidth="1"/>
    <col min="8" max="8" width="10.5546875" bestFit="1" customWidth="1"/>
    <col min="9" max="9" width="14" bestFit="1" customWidth="1"/>
    <col min="10" max="11" width="11.6640625" bestFit="1" customWidth="1"/>
    <col min="12" max="12" width="15.33203125" bestFit="1" customWidth="1"/>
    <col min="13" max="13" width="17.5546875" bestFit="1" customWidth="1"/>
    <col min="14" max="14" width="10.5546875" bestFit="1" customWidth="1"/>
    <col min="15" max="15" width="16.44140625" bestFit="1" customWidth="1"/>
    <col min="16" max="16" width="12.88671875" bestFit="1" customWidth="1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1"/>
      <c r="AD2" s="1"/>
      <c r="AE2" s="1"/>
      <c r="AF2" s="1"/>
    </row>
    <row r="3" spans="1:32" x14ac:dyDescent="0.3">
      <c r="A3" t="s">
        <v>31</v>
      </c>
      <c r="B3" t="s">
        <v>32</v>
      </c>
      <c r="C3" s="4" t="s">
        <v>31</v>
      </c>
      <c r="D3" s="7">
        <v>630180</v>
      </c>
      <c r="E3" t="s">
        <v>124</v>
      </c>
      <c r="F3" s="5">
        <v>410000279</v>
      </c>
      <c r="G3" s="6" t="s">
        <v>229</v>
      </c>
      <c r="H3" s="8"/>
      <c r="I3" s="5"/>
      <c r="J3" s="9">
        <v>43770</v>
      </c>
      <c r="K3" s="10">
        <v>24300</v>
      </c>
      <c r="L3" s="11">
        <v>20283.759999999998</v>
      </c>
      <c r="M3" s="11">
        <v>4016.24</v>
      </c>
      <c r="N3" s="6" t="s">
        <v>230</v>
      </c>
      <c r="O3" s="12">
        <v>669.38</v>
      </c>
      <c r="Q3" s="10">
        <f t="shared" ref="Q3:Q66" si="0">+O3</f>
        <v>669.38</v>
      </c>
      <c r="R3" s="10">
        <f>+Q3</f>
        <v>669.38</v>
      </c>
      <c r="S3" s="10">
        <f t="shared" ref="S3:AB3" si="1">+R3</f>
        <v>669.38</v>
      </c>
      <c r="T3" s="10">
        <f t="shared" si="1"/>
        <v>669.38</v>
      </c>
      <c r="U3" s="10">
        <f t="shared" si="1"/>
        <v>669.38</v>
      </c>
      <c r="V3" s="10">
        <f t="shared" si="1"/>
        <v>669.38</v>
      </c>
      <c r="W3" s="10">
        <f t="shared" si="1"/>
        <v>669.38</v>
      </c>
      <c r="X3" s="10">
        <f t="shared" si="1"/>
        <v>669.38</v>
      </c>
      <c r="Y3" s="10">
        <f t="shared" si="1"/>
        <v>669.38</v>
      </c>
      <c r="Z3" s="10">
        <f t="shared" si="1"/>
        <v>669.38</v>
      </c>
      <c r="AA3" s="10">
        <f t="shared" si="1"/>
        <v>669.38</v>
      </c>
      <c r="AB3" s="10">
        <f t="shared" si="1"/>
        <v>669.38</v>
      </c>
      <c r="AD3" s="11"/>
    </row>
    <row r="4" spans="1:32" x14ac:dyDescent="0.3">
      <c r="A4" s="5"/>
      <c r="B4" t="s">
        <v>32</v>
      </c>
      <c r="C4" s="4" t="s">
        <v>31</v>
      </c>
      <c r="D4" s="7">
        <v>630180</v>
      </c>
      <c r="E4" t="s">
        <v>124</v>
      </c>
      <c r="F4" s="5">
        <v>410000438</v>
      </c>
      <c r="G4" s="6" t="s">
        <v>231</v>
      </c>
      <c r="H4" s="8"/>
      <c r="I4" s="5"/>
      <c r="J4" s="9">
        <v>43770</v>
      </c>
      <c r="K4" s="10">
        <v>5300</v>
      </c>
      <c r="L4" s="11">
        <v>4360.45</v>
      </c>
      <c r="M4" s="11">
        <v>939.55</v>
      </c>
      <c r="N4" s="6" t="s">
        <v>230</v>
      </c>
      <c r="O4" s="12">
        <v>42.7</v>
      </c>
      <c r="Q4" s="10">
        <f t="shared" si="0"/>
        <v>42.7</v>
      </c>
      <c r="R4" s="10">
        <f t="shared" ref="R4:AB19" si="2">+Q4</f>
        <v>42.7</v>
      </c>
      <c r="S4" s="10">
        <f t="shared" si="2"/>
        <v>42.7</v>
      </c>
      <c r="T4" s="10">
        <f t="shared" si="2"/>
        <v>42.7</v>
      </c>
      <c r="U4" s="10">
        <f t="shared" si="2"/>
        <v>42.7</v>
      </c>
      <c r="V4" s="10">
        <f t="shared" si="2"/>
        <v>42.7</v>
      </c>
      <c r="W4" s="10">
        <f t="shared" si="2"/>
        <v>42.7</v>
      </c>
      <c r="X4" s="10">
        <f t="shared" si="2"/>
        <v>42.7</v>
      </c>
      <c r="Y4" s="10">
        <f t="shared" si="2"/>
        <v>42.7</v>
      </c>
      <c r="Z4" s="10">
        <f t="shared" si="2"/>
        <v>42.7</v>
      </c>
      <c r="AA4" s="10">
        <f t="shared" si="2"/>
        <v>42.7</v>
      </c>
      <c r="AB4" s="10">
        <f t="shared" si="2"/>
        <v>42.7</v>
      </c>
      <c r="AD4" s="11"/>
    </row>
    <row r="5" spans="1:32" x14ac:dyDescent="0.3">
      <c r="A5" s="5"/>
      <c r="B5" t="s">
        <v>32</v>
      </c>
      <c r="C5" s="4" t="s">
        <v>31</v>
      </c>
      <c r="D5" s="7">
        <v>630180</v>
      </c>
      <c r="E5" t="s">
        <v>124</v>
      </c>
      <c r="F5" s="5">
        <v>410000559</v>
      </c>
      <c r="G5" s="6" t="s">
        <v>232</v>
      </c>
      <c r="H5" s="8"/>
      <c r="I5" s="5"/>
      <c r="J5" s="9">
        <v>43770</v>
      </c>
      <c r="K5" s="10">
        <v>9250</v>
      </c>
      <c r="L5" s="11">
        <v>8236.92</v>
      </c>
      <c r="M5" s="11">
        <v>1013.0799999999999</v>
      </c>
      <c r="N5" s="6" t="s">
        <v>230</v>
      </c>
      <c r="O5" s="12">
        <v>235.28</v>
      </c>
      <c r="Q5" s="10">
        <f t="shared" si="0"/>
        <v>235.28</v>
      </c>
      <c r="R5" s="10">
        <f t="shared" si="2"/>
        <v>235.28</v>
      </c>
      <c r="S5" s="10">
        <f t="shared" si="2"/>
        <v>235.28</v>
      </c>
      <c r="T5" s="10">
        <f t="shared" si="2"/>
        <v>235.28</v>
      </c>
      <c r="U5" s="10">
        <f t="shared" si="2"/>
        <v>235.28</v>
      </c>
      <c r="V5" s="10">
        <f t="shared" si="2"/>
        <v>235.28</v>
      </c>
      <c r="W5" s="10">
        <f t="shared" si="2"/>
        <v>235.28</v>
      </c>
      <c r="X5" s="10">
        <f t="shared" si="2"/>
        <v>235.28</v>
      </c>
      <c r="Y5" s="10">
        <f t="shared" si="2"/>
        <v>235.28</v>
      </c>
      <c r="Z5" s="10">
        <f t="shared" si="2"/>
        <v>235.28</v>
      </c>
      <c r="AA5" s="10">
        <f t="shared" si="2"/>
        <v>235.28</v>
      </c>
      <c r="AB5" s="10">
        <f t="shared" si="2"/>
        <v>235.28</v>
      </c>
      <c r="AD5" s="11"/>
    </row>
    <row r="6" spans="1:32" x14ac:dyDescent="0.3">
      <c r="A6" s="5"/>
      <c r="B6" t="s">
        <v>32</v>
      </c>
      <c r="C6" s="4" t="s">
        <v>31</v>
      </c>
      <c r="D6" s="7">
        <v>630180</v>
      </c>
      <c r="E6" t="s">
        <v>124</v>
      </c>
      <c r="F6" s="5">
        <v>410000823</v>
      </c>
      <c r="G6" s="6" t="s">
        <v>233</v>
      </c>
      <c r="H6" s="8"/>
      <c r="I6" s="5"/>
      <c r="J6" s="9">
        <v>43988</v>
      </c>
      <c r="K6" s="10">
        <v>29500</v>
      </c>
      <c r="L6" s="11">
        <v>15569.45</v>
      </c>
      <c r="M6" s="11">
        <v>13930.55</v>
      </c>
      <c r="N6" s="6" t="s">
        <v>230</v>
      </c>
      <c r="O6" s="12">
        <v>819.45</v>
      </c>
      <c r="Q6" s="10">
        <f t="shared" si="0"/>
        <v>819.45</v>
      </c>
      <c r="R6" s="10">
        <f t="shared" si="2"/>
        <v>819.45</v>
      </c>
      <c r="S6" s="10">
        <f t="shared" si="2"/>
        <v>819.45</v>
      </c>
      <c r="T6" s="10">
        <f t="shared" si="2"/>
        <v>819.45</v>
      </c>
      <c r="U6" s="10">
        <f t="shared" si="2"/>
        <v>819.45</v>
      </c>
      <c r="V6" s="10">
        <f t="shared" si="2"/>
        <v>819.45</v>
      </c>
      <c r="W6" s="10">
        <f t="shared" si="2"/>
        <v>819.45</v>
      </c>
      <c r="X6" s="10">
        <f t="shared" si="2"/>
        <v>819.45</v>
      </c>
      <c r="Y6" s="10">
        <f t="shared" si="2"/>
        <v>819.45</v>
      </c>
      <c r="Z6" s="10">
        <f t="shared" si="2"/>
        <v>819.45</v>
      </c>
      <c r="AA6" s="10">
        <f t="shared" si="2"/>
        <v>819.45</v>
      </c>
      <c r="AB6" s="10">
        <f t="shared" si="2"/>
        <v>819.45</v>
      </c>
      <c r="AD6" s="11"/>
    </row>
    <row r="7" spans="1:32" x14ac:dyDescent="0.3">
      <c r="A7" s="5"/>
      <c r="B7" t="s">
        <v>32</v>
      </c>
      <c r="C7" s="4" t="s">
        <v>31</v>
      </c>
      <c r="D7" s="7">
        <v>630180</v>
      </c>
      <c r="E7" t="s">
        <v>124</v>
      </c>
      <c r="F7" s="5">
        <v>410000964</v>
      </c>
      <c r="G7" s="6" t="s">
        <v>234</v>
      </c>
      <c r="H7" s="8"/>
      <c r="I7" s="5"/>
      <c r="J7" s="9">
        <v>44139</v>
      </c>
      <c r="K7" s="10">
        <v>16295</v>
      </c>
      <c r="L7" s="11">
        <v>9505.42</v>
      </c>
      <c r="M7" s="11">
        <v>6789.58</v>
      </c>
      <c r="N7" s="6" t="s">
        <v>230</v>
      </c>
      <c r="O7" s="12">
        <v>678.96</v>
      </c>
      <c r="Q7" s="10">
        <f t="shared" si="0"/>
        <v>678.96</v>
      </c>
      <c r="R7" s="10">
        <f t="shared" si="2"/>
        <v>678.96</v>
      </c>
      <c r="S7" s="10">
        <f t="shared" si="2"/>
        <v>678.96</v>
      </c>
      <c r="T7" s="10">
        <f t="shared" si="2"/>
        <v>678.96</v>
      </c>
      <c r="U7" s="10">
        <f t="shared" si="2"/>
        <v>678.96</v>
      </c>
      <c r="V7" s="10">
        <f t="shared" si="2"/>
        <v>678.96</v>
      </c>
      <c r="W7" s="10">
        <f t="shared" si="2"/>
        <v>678.96</v>
      </c>
      <c r="X7" s="10">
        <f t="shared" si="2"/>
        <v>678.96</v>
      </c>
      <c r="Y7" s="10">
        <f t="shared" si="2"/>
        <v>678.96</v>
      </c>
      <c r="Z7" s="10">
        <f t="shared" si="2"/>
        <v>678.96</v>
      </c>
      <c r="AA7" s="10">
        <f t="shared" si="2"/>
        <v>678.96</v>
      </c>
      <c r="AB7" s="10">
        <f t="shared" si="2"/>
        <v>678.96</v>
      </c>
      <c r="AD7" s="11"/>
    </row>
    <row r="8" spans="1:32" x14ac:dyDescent="0.3">
      <c r="A8" s="5"/>
      <c r="B8" t="s">
        <v>32</v>
      </c>
      <c r="C8" s="4" t="s">
        <v>31</v>
      </c>
      <c r="D8" s="7">
        <v>630180</v>
      </c>
      <c r="E8" t="s">
        <v>124</v>
      </c>
      <c r="F8" s="5">
        <v>410001109</v>
      </c>
      <c r="G8" s="6" t="s">
        <v>235</v>
      </c>
      <c r="H8" s="8"/>
      <c r="I8" s="5"/>
      <c r="J8" s="9">
        <v>44292</v>
      </c>
      <c r="K8" s="10">
        <v>26899</v>
      </c>
      <c r="L8" s="11">
        <v>5043.57</v>
      </c>
      <c r="M8" s="11">
        <v>21855.43</v>
      </c>
      <c r="N8" s="6" t="s">
        <v>230</v>
      </c>
      <c r="O8" s="12">
        <v>560.4</v>
      </c>
      <c r="Q8" s="10">
        <f t="shared" si="0"/>
        <v>560.4</v>
      </c>
      <c r="R8" s="10">
        <f t="shared" si="2"/>
        <v>560.4</v>
      </c>
      <c r="S8" s="10">
        <f t="shared" si="2"/>
        <v>560.4</v>
      </c>
      <c r="T8" s="10">
        <f t="shared" si="2"/>
        <v>560.4</v>
      </c>
      <c r="U8" s="10">
        <f t="shared" si="2"/>
        <v>560.4</v>
      </c>
      <c r="V8" s="10">
        <f t="shared" si="2"/>
        <v>560.4</v>
      </c>
      <c r="W8" s="10">
        <f t="shared" si="2"/>
        <v>560.4</v>
      </c>
      <c r="X8" s="10">
        <f t="shared" si="2"/>
        <v>560.4</v>
      </c>
      <c r="Y8" s="10">
        <f t="shared" si="2"/>
        <v>560.4</v>
      </c>
      <c r="Z8" s="10">
        <f t="shared" si="2"/>
        <v>560.4</v>
      </c>
      <c r="AA8" s="10">
        <f t="shared" si="2"/>
        <v>560.4</v>
      </c>
      <c r="AB8" s="10">
        <f t="shared" si="2"/>
        <v>560.4</v>
      </c>
      <c r="AD8" s="11"/>
    </row>
    <row r="9" spans="1:32" x14ac:dyDescent="0.3">
      <c r="A9" s="5"/>
      <c r="B9" t="s">
        <v>32</v>
      </c>
      <c r="C9" s="4" t="s">
        <v>31</v>
      </c>
      <c r="D9" s="7">
        <v>630180</v>
      </c>
      <c r="E9" t="s">
        <v>124</v>
      </c>
      <c r="F9" s="5">
        <v>410001187</v>
      </c>
      <c r="G9" s="6" t="s">
        <v>236</v>
      </c>
      <c r="H9" s="8"/>
      <c r="I9" s="5"/>
      <c r="J9" s="9">
        <v>44405</v>
      </c>
      <c r="K9" s="10">
        <v>35500</v>
      </c>
      <c r="L9" s="11">
        <v>5916.66</v>
      </c>
      <c r="M9" s="11">
        <v>29583.34</v>
      </c>
      <c r="N9" s="6" t="s">
        <v>230</v>
      </c>
      <c r="O9" s="12">
        <v>986.11</v>
      </c>
      <c r="Q9" s="10">
        <f t="shared" si="0"/>
        <v>986.11</v>
      </c>
      <c r="R9" s="10">
        <f t="shared" si="2"/>
        <v>986.11</v>
      </c>
      <c r="S9" s="10">
        <f t="shared" si="2"/>
        <v>986.11</v>
      </c>
      <c r="T9" s="10">
        <f t="shared" si="2"/>
        <v>986.11</v>
      </c>
      <c r="U9" s="10">
        <f t="shared" si="2"/>
        <v>986.11</v>
      </c>
      <c r="V9" s="10">
        <f t="shared" si="2"/>
        <v>986.11</v>
      </c>
      <c r="W9" s="10">
        <f t="shared" si="2"/>
        <v>986.11</v>
      </c>
      <c r="X9" s="10">
        <f t="shared" si="2"/>
        <v>986.11</v>
      </c>
      <c r="Y9" s="10">
        <f t="shared" si="2"/>
        <v>986.11</v>
      </c>
      <c r="Z9" s="10">
        <f t="shared" si="2"/>
        <v>986.11</v>
      </c>
      <c r="AA9" s="10">
        <f t="shared" si="2"/>
        <v>986.11</v>
      </c>
      <c r="AB9" s="10">
        <f t="shared" si="2"/>
        <v>986.11</v>
      </c>
      <c r="AD9" s="11"/>
    </row>
    <row r="10" spans="1:32" x14ac:dyDescent="0.3">
      <c r="A10" s="5"/>
      <c r="B10" t="s">
        <v>32</v>
      </c>
      <c r="C10" s="4" t="s">
        <v>31</v>
      </c>
      <c r="D10" s="7">
        <v>630180</v>
      </c>
      <c r="E10" t="s">
        <v>124</v>
      </c>
      <c r="F10" s="5">
        <v>410001209</v>
      </c>
      <c r="G10" s="6" t="s">
        <v>237</v>
      </c>
      <c r="H10" s="8"/>
      <c r="I10" s="5"/>
      <c r="J10" s="9">
        <v>44404</v>
      </c>
      <c r="K10" s="10">
        <v>8900</v>
      </c>
      <c r="L10" s="11">
        <v>2225.0100000000002</v>
      </c>
      <c r="M10" s="11">
        <v>6674.99</v>
      </c>
      <c r="N10" s="6" t="s">
        <v>230</v>
      </c>
      <c r="O10" s="12">
        <v>370.84</v>
      </c>
      <c r="Q10" s="10">
        <f t="shared" si="0"/>
        <v>370.84</v>
      </c>
      <c r="R10" s="10">
        <f t="shared" si="2"/>
        <v>370.84</v>
      </c>
      <c r="S10" s="10">
        <f t="shared" si="2"/>
        <v>370.84</v>
      </c>
      <c r="T10" s="10">
        <f t="shared" si="2"/>
        <v>370.84</v>
      </c>
      <c r="U10" s="10">
        <f t="shared" si="2"/>
        <v>370.84</v>
      </c>
      <c r="V10" s="10">
        <f t="shared" si="2"/>
        <v>370.84</v>
      </c>
      <c r="W10" s="10">
        <f t="shared" si="2"/>
        <v>370.84</v>
      </c>
      <c r="X10" s="10">
        <f t="shared" si="2"/>
        <v>370.84</v>
      </c>
      <c r="Y10" s="10">
        <f t="shared" si="2"/>
        <v>370.84</v>
      </c>
      <c r="Z10" s="10">
        <f t="shared" si="2"/>
        <v>370.84</v>
      </c>
      <c r="AA10" s="10">
        <f t="shared" si="2"/>
        <v>370.84</v>
      </c>
      <c r="AB10" s="10">
        <f t="shared" si="2"/>
        <v>370.84</v>
      </c>
      <c r="AD10" s="11"/>
    </row>
    <row r="11" spans="1:32" x14ac:dyDescent="0.3">
      <c r="A11" s="5"/>
      <c r="B11" t="s">
        <v>32</v>
      </c>
      <c r="C11" s="4" t="s">
        <v>31</v>
      </c>
      <c r="D11" s="7">
        <v>630180</v>
      </c>
      <c r="E11" t="s">
        <v>124</v>
      </c>
      <c r="F11" s="5">
        <v>410001263</v>
      </c>
      <c r="G11" s="6" t="s">
        <v>238</v>
      </c>
      <c r="H11" s="8"/>
      <c r="I11" s="5"/>
      <c r="J11" s="9">
        <v>44481</v>
      </c>
      <c r="K11" s="10">
        <v>9700</v>
      </c>
      <c r="L11" s="11">
        <v>606.25</v>
      </c>
      <c r="M11" s="11">
        <v>9093.74</v>
      </c>
      <c r="N11" s="6" t="s">
        <v>230</v>
      </c>
      <c r="O11" s="12">
        <v>202.29</v>
      </c>
      <c r="Q11" s="10">
        <f t="shared" si="0"/>
        <v>202.29</v>
      </c>
      <c r="R11" s="10">
        <f t="shared" si="2"/>
        <v>202.29</v>
      </c>
      <c r="S11" s="10">
        <f t="shared" si="2"/>
        <v>202.29</v>
      </c>
      <c r="T11" s="10">
        <f t="shared" si="2"/>
        <v>202.29</v>
      </c>
      <c r="U11" s="10">
        <f t="shared" si="2"/>
        <v>202.29</v>
      </c>
      <c r="V11" s="10">
        <f t="shared" si="2"/>
        <v>202.29</v>
      </c>
      <c r="W11" s="10">
        <f t="shared" si="2"/>
        <v>202.29</v>
      </c>
      <c r="X11" s="10">
        <f t="shared" si="2"/>
        <v>202.29</v>
      </c>
      <c r="Y11" s="10">
        <f t="shared" si="2"/>
        <v>202.29</v>
      </c>
      <c r="Z11" s="10">
        <f t="shared" si="2"/>
        <v>202.29</v>
      </c>
      <c r="AA11" s="10">
        <f t="shared" si="2"/>
        <v>202.29</v>
      </c>
      <c r="AB11" s="10">
        <f t="shared" si="2"/>
        <v>202.29</v>
      </c>
      <c r="AD11" s="11"/>
    </row>
    <row r="12" spans="1:32" x14ac:dyDescent="0.3">
      <c r="A12" s="5"/>
      <c r="B12" t="s">
        <v>32</v>
      </c>
      <c r="C12" s="4" t="s">
        <v>31</v>
      </c>
      <c r="D12" s="7">
        <v>630180</v>
      </c>
      <c r="E12" t="s">
        <v>124</v>
      </c>
      <c r="F12" s="5">
        <v>410001264</v>
      </c>
      <c r="G12" s="6" t="s">
        <v>239</v>
      </c>
      <c r="H12" s="8"/>
      <c r="I12" s="5"/>
      <c r="J12" s="9">
        <v>44481</v>
      </c>
      <c r="K12" s="10">
        <v>6750</v>
      </c>
      <c r="L12" s="11">
        <v>421.87</v>
      </c>
      <c r="M12" s="11">
        <v>6328.13</v>
      </c>
      <c r="N12" s="6" t="s">
        <v>230</v>
      </c>
      <c r="O12" s="12">
        <v>140.62</v>
      </c>
      <c r="Q12" s="10">
        <f t="shared" si="0"/>
        <v>140.62</v>
      </c>
      <c r="R12" s="10">
        <f t="shared" si="2"/>
        <v>140.62</v>
      </c>
      <c r="S12" s="10">
        <f t="shared" si="2"/>
        <v>140.62</v>
      </c>
      <c r="T12" s="10">
        <f t="shared" si="2"/>
        <v>140.62</v>
      </c>
      <c r="U12" s="10">
        <f t="shared" si="2"/>
        <v>140.62</v>
      </c>
      <c r="V12" s="10">
        <f t="shared" si="2"/>
        <v>140.62</v>
      </c>
      <c r="W12" s="10">
        <f t="shared" si="2"/>
        <v>140.62</v>
      </c>
      <c r="X12" s="10">
        <f t="shared" si="2"/>
        <v>140.62</v>
      </c>
      <c r="Y12" s="10">
        <f t="shared" si="2"/>
        <v>140.62</v>
      </c>
      <c r="Z12" s="10">
        <f t="shared" si="2"/>
        <v>140.62</v>
      </c>
      <c r="AA12" s="10">
        <f t="shared" si="2"/>
        <v>140.62</v>
      </c>
      <c r="AB12" s="10">
        <f t="shared" si="2"/>
        <v>140.62</v>
      </c>
      <c r="AD12" s="11"/>
    </row>
    <row r="13" spans="1:32" x14ac:dyDescent="0.3">
      <c r="A13" s="5"/>
      <c r="B13" t="s">
        <v>32</v>
      </c>
      <c r="C13" s="4" t="s">
        <v>31</v>
      </c>
      <c r="D13" s="7">
        <v>630070</v>
      </c>
      <c r="E13" t="s">
        <v>116</v>
      </c>
      <c r="F13" s="5">
        <v>400000339</v>
      </c>
      <c r="G13" s="6" t="s">
        <v>240</v>
      </c>
      <c r="H13" s="8"/>
      <c r="I13" s="5"/>
      <c r="J13" s="9">
        <v>43988</v>
      </c>
      <c r="K13" s="10">
        <v>6500</v>
      </c>
      <c r="L13" s="11">
        <v>2572.91</v>
      </c>
      <c r="M13" s="11">
        <v>3927.09</v>
      </c>
      <c r="N13" s="6" t="s">
        <v>230</v>
      </c>
      <c r="O13" s="12">
        <v>135.41</v>
      </c>
      <c r="Q13" s="10">
        <f t="shared" si="0"/>
        <v>135.41</v>
      </c>
      <c r="R13" s="10">
        <f t="shared" si="2"/>
        <v>135.41</v>
      </c>
      <c r="S13" s="10">
        <f t="shared" si="2"/>
        <v>135.41</v>
      </c>
      <c r="T13" s="10">
        <f t="shared" si="2"/>
        <v>135.41</v>
      </c>
      <c r="U13" s="10">
        <f t="shared" si="2"/>
        <v>135.41</v>
      </c>
      <c r="V13" s="10">
        <f t="shared" si="2"/>
        <v>135.41</v>
      </c>
      <c r="W13" s="10">
        <f t="shared" si="2"/>
        <v>135.41</v>
      </c>
      <c r="X13" s="10">
        <f t="shared" si="2"/>
        <v>135.41</v>
      </c>
      <c r="Y13" s="10">
        <f t="shared" si="2"/>
        <v>135.41</v>
      </c>
      <c r="Z13" s="10">
        <f t="shared" si="2"/>
        <v>135.41</v>
      </c>
      <c r="AA13" s="10">
        <f t="shared" si="2"/>
        <v>135.41</v>
      </c>
      <c r="AB13" s="10">
        <f t="shared" si="2"/>
        <v>135.41</v>
      </c>
      <c r="AD13" s="11"/>
    </row>
    <row r="14" spans="1:32" x14ac:dyDescent="0.3">
      <c r="A14" s="5"/>
      <c r="B14" t="s">
        <v>32</v>
      </c>
      <c r="C14" s="4" t="s">
        <v>31</v>
      </c>
      <c r="D14" s="7">
        <v>630070</v>
      </c>
      <c r="E14" t="s">
        <v>116</v>
      </c>
      <c r="F14" s="5">
        <v>400000414</v>
      </c>
      <c r="G14" s="6" t="s">
        <v>241</v>
      </c>
      <c r="H14" s="8"/>
      <c r="I14" s="5"/>
      <c r="J14" s="9">
        <v>44298</v>
      </c>
      <c r="K14" s="10">
        <v>14000</v>
      </c>
      <c r="L14" s="11">
        <v>2624.99</v>
      </c>
      <c r="M14" s="11">
        <v>11375.01</v>
      </c>
      <c r="N14" s="6" t="s">
        <v>230</v>
      </c>
      <c r="O14" s="12">
        <v>291.66000000000003</v>
      </c>
      <c r="Q14" s="10">
        <f t="shared" si="0"/>
        <v>291.66000000000003</v>
      </c>
      <c r="R14" s="10">
        <f t="shared" si="2"/>
        <v>291.66000000000003</v>
      </c>
      <c r="S14" s="10">
        <f t="shared" si="2"/>
        <v>291.66000000000003</v>
      </c>
      <c r="T14" s="10">
        <f t="shared" si="2"/>
        <v>291.66000000000003</v>
      </c>
      <c r="U14" s="10">
        <f t="shared" si="2"/>
        <v>291.66000000000003</v>
      </c>
      <c r="V14" s="10">
        <f t="shared" si="2"/>
        <v>291.66000000000003</v>
      </c>
      <c r="W14" s="10">
        <f t="shared" si="2"/>
        <v>291.66000000000003</v>
      </c>
      <c r="X14" s="10">
        <f t="shared" si="2"/>
        <v>291.66000000000003</v>
      </c>
      <c r="Y14" s="10">
        <f t="shared" si="2"/>
        <v>291.66000000000003</v>
      </c>
      <c r="Z14" s="10">
        <f t="shared" si="2"/>
        <v>291.66000000000003</v>
      </c>
      <c r="AA14" s="10">
        <f t="shared" si="2"/>
        <v>291.66000000000003</v>
      </c>
      <c r="AB14" s="10">
        <f t="shared" si="2"/>
        <v>291.66000000000003</v>
      </c>
      <c r="AD14" s="11"/>
    </row>
    <row r="15" spans="1:32" x14ac:dyDescent="0.3">
      <c r="A15" s="5"/>
      <c r="B15" t="s">
        <v>32</v>
      </c>
      <c r="C15" s="4" t="s">
        <v>31</v>
      </c>
      <c r="D15" s="7">
        <v>630070</v>
      </c>
      <c r="E15" t="s">
        <v>116</v>
      </c>
      <c r="F15" s="5">
        <v>400000415</v>
      </c>
      <c r="G15" s="6" t="s">
        <v>242</v>
      </c>
      <c r="H15" s="8"/>
      <c r="I15" s="5"/>
      <c r="J15" s="9">
        <v>44298</v>
      </c>
      <c r="K15" s="10">
        <v>8200</v>
      </c>
      <c r="L15" s="11">
        <v>1537.51</v>
      </c>
      <c r="M15" s="11">
        <v>6662.49</v>
      </c>
      <c r="N15" s="6" t="s">
        <v>230</v>
      </c>
      <c r="O15" s="12">
        <v>170.84</v>
      </c>
      <c r="Q15" s="10">
        <f t="shared" si="0"/>
        <v>170.84</v>
      </c>
      <c r="R15" s="10">
        <f t="shared" si="2"/>
        <v>170.84</v>
      </c>
      <c r="S15" s="10">
        <f t="shared" si="2"/>
        <v>170.84</v>
      </c>
      <c r="T15" s="10">
        <f t="shared" si="2"/>
        <v>170.84</v>
      </c>
      <c r="U15" s="10">
        <f t="shared" si="2"/>
        <v>170.84</v>
      </c>
      <c r="V15" s="10">
        <f t="shared" si="2"/>
        <v>170.84</v>
      </c>
      <c r="W15" s="10">
        <f t="shared" si="2"/>
        <v>170.84</v>
      </c>
      <c r="X15" s="10">
        <f t="shared" si="2"/>
        <v>170.84</v>
      </c>
      <c r="Y15" s="10">
        <f t="shared" si="2"/>
        <v>170.84</v>
      </c>
      <c r="Z15" s="10">
        <f t="shared" si="2"/>
        <v>170.84</v>
      </c>
      <c r="AA15" s="10">
        <f t="shared" si="2"/>
        <v>170.84</v>
      </c>
      <c r="AB15" s="10">
        <f t="shared" si="2"/>
        <v>170.84</v>
      </c>
      <c r="AD15" s="11"/>
    </row>
    <row r="16" spans="1:32" x14ac:dyDescent="0.3">
      <c r="A16" s="5"/>
      <c r="B16" t="s">
        <v>32</v>
      </c>
      <c r="C16" s="4" t="s">
        <v>31</v>
      </c>
      <c r="D16" s="7">
        <v>630120</v>
      </c>
      <c r="E16" t="s">
        <v>120</v>
      </c>
      <c r="F16" s="5">
        <v>800000716</v>
      </c>
      <c r="G16" s="6" t="s">
        <v>243</v>
      </c>
      <c r="H16" s="8"/>
      <c r="I16" s="5"/>
      <c r="J16" s="9">
        <v>44421</v>
      </c>
      <c r="K16" s="10">
        <v>19654.96</v>
      </c>
      <c r="L16" s="11">
        <v>4094.79</v>
      </c>
      <c r="M16" s="11">
        <v>15560.169999999998</v>
      </c>
      <c r="N16" s="6" t="s">
        <v>230</v>
      </c>
      <c r="O16" s="12">
        <v>818.95</v>
      </c>
      <c r="Q16" s="10">
        <f t="shared" si="0"/>
        <v>818.95</v>
      </c>
      <c r="R16" s="10">
        <f t="shared" si="2"/>
        <v>818.95</v>
      </c>
      <c r="S16" s="10">
        <f t="shared" si="2"/>
        <v>818.95</v>
      </c>
      <c r="T16" s="10">
        <f t="shared" si="2"/>
        <v>818.95</v>
      </c>
      <c r="U16" s="10">
        <f t="shared" si="2"/>
        <v>818.95</v>
      </c>
      <c r="V16" s="10">
        <f t="shared" si="2"/>
        <v>818.95</v>
      </c>
      <c r="W16" s="10">
        <f t="shared" si="2"/>
        <v>818.95</v>
      </c>
      <c r="X16" s="10">
        <f t="shared" si="2"/>
        <v>818.95</v>
      </c>
      <c r="Y16" s="10">
        <f t="shared" si="2"/>
        <v>818.95</v>
      </c>
      <c r="Z16" s="10">
        <f t="shared" si="2"/>
        <v>818.95</v>
      </c>
      <c r="AA16" s="10">
        <f t="shared" si="2"/>
        <v>818.95</v>
      </c>
      <c r="AB16" s="10">
        <f t="shared" si="2"/>
        <v>818.95</v>
      </c>
      <c r="AD16" s="11"/>
    </row>
    <row r="17" spans="1:30" x14ac:dyDescent="0.3">
      <c r="A17" s="5"/>
      <c r="B17" t="s">
        <v>32</v>
      </c>
      <c r="C17" s="4" t="s">
        <v>31</v>
      </c>
      <c r="D17" s="7">
        <v>630120</v>
      </c>
      <c r="E17" t="s">
        <v>120</v>
      </c>
      <c r="F17" s="5">
        <v>800000717</v>
      </c>
      <c r="G17" s="6" t="s">
        <v>243</v>
      </c>
      <c r="H17" s="8"/>
      <c r="I17" s="5"/>
      <c r="J17" s="9">
        <v>44421</v>
      </c>
      <c r="K17" s="10">
        <v>19655</v>
      </c>
      <c r="L17" s="11">
        <v>4094.78</v>
      </c>
      <c r="M17" s="11">
        <v>15560.22</v>
      </c>
      <c r="N17" s="6" t="s">
        <v>230</v>
      </c>
      <c r="O17" s="12">
        <v>818.95</v>
      </c>
      <c r="Q17" s="10">
        <f t="shared" si="0"/>
        <v>818.95</v>
      </c>
      <c r="R17" s="10">
        <f t="shared" si="2"/>
        <v>818.95</v>
      </c>
      <c r="S17" s="10">
        <f t="shared" si="2"/>
        <v>818.95</v>
      </c>
      <c r="T17" s="10">
        <f t="shared" si="2"/>
        <v>818.95</v>
      </c>
      <c r="U17" s="10">
        <f t="shared" si="2"/>
        <v>818.95</v>
      </c>
      <c r="V17" s="10">
        <f t="shared" si="2"/>
        <v>818.95</v>
      </c>
      <c r="W17" s="10">
        <f t="shared" si="2"/>
        <v>818.95</v>
      </c>
      <c r="X17" s="10">
        <f t="shared" si="2"/>
        <v>818.95</v>
      </c>
      <c r="Y17" s="10">
        <f t="shared" si="2"/>
        <v>818.95</v>
      </c>
      <c r="Z17" s="10">
        <f t="shared" si="2"/>
        <v>818.95</v>
      </c>
      <c r="AA17" s="10">
        <f t="shared" si="2"/>
        <v>818.95</v>
      </c>
      <c r="AB17" s="10">
        <f t="shared" si="2"/>
        <v>818.95</v>
      </c>
      <c r="AD17" s="11"/>
    </row>
    <row r="18" spans="1:30" x14ac:dyDescent="0.3">
      <c r="A18" s="5"/>
      <c r="B18" t="s">
        <v>32</v>
      </c>
      <c r="C18" s="4" t="s">
        <v>31</v>
      </c>
      <c r="D18" s="7">
        <v>630120</v>
      </c>
      <c r="E18" t="s">
        <v>120</v>
      </c>
      <c r="F18" s="5">
        <v>800000718</v>
      </c>
      <c r="G18" s="6" t="s">
        <v>243</v>
      </c>
      <c r="H18" s="8"/>
      <c r="I18" s="5"/>
      <c r="J18" s="9">
        <v>44421</v>
      </c>
      <c r="K18" s="10">
        <v>19655</v>
      </c>
      <c r="L18" s="11">
        <v>4094.78</v>
      </c>
      <c r="M18" s="11">
        <v>15560.22</v>
      </c>
      <c r="N18" s="6" t="s">
        <v>230</v>
      </c>
      <c r="O18" s="12">
        <v>818.95</v>
      </c>
      <c r="Q18" s="10">
        <f t="shared" si="0"/>
        <v>818.95</v>
      </c>
      <c r="R18" s="10">
        <f t="shared" si="2"/>
        <v>818.95</v>
      </c>
      <c r="S18" s="10">
        <f t="shared" si="2"/>
        <v>818.95</v>
      </c>
      <c r="T18" s="10">
        <f t="shared" si="2"/>
        <v>818.95</v>
      </c>
      <c r="U18" s="10">
        <f t="shared" si="2"/>
        <v>818.95</v>
      </c>
      <c r="V18" s="10">
        <f t="shared" si="2"/>
        <v>818.95</v>
      </c>
      <c r="W18" s="10">
        <f t="shared" si="2"/>
        <v>818.95</v>
      </c>
      <c r="X18" s="10">
        <f t="shared" si="2"/>
        <v>818.95</v>
      </c>
      <c r="Y18" s="10">
        <f t="shared" si="2"/>
        <v>818.95</v>
      </c>
      <c r="Z18" s="10">
        <f t="shared" si="2"/>
        <v>818.95</v>
      </c>
      <c r="AA18" s="10">
        <f t="shared" si="2"/>
        <v>818.95</v>
      </c>
      <c r="AB18" s="10">
        <f t="shared" si="2"/>
        <v>818.95</v>
      </c>
      <c r="AD18" s="11"/>
    </row>
    <row r="19" spans="1:30" x14ac:dyDescent="0.3">
      <c r="A19" s="5"/>
      <c r="B19" t="s">
        <v>32</v>
      </c>
      <c r="C19" s="4" t="s">
        <v>31</v>
      </c>
      <c r="D19" s="7">
        <v>630120</v>
      </c>
      <c r="E19" t="s">
        <v>120</v>
      </c>
      <c r="F19" s="5">
        <v>800000719</v>
      </c>
      <c r="G19" s="6" t="s">
        <v>243</v>
      </c>
      <c r="H19" s="8"/>
      <c r="I19" s="5"/>
      <c r="J19" s="9">
        <v>44421</v>
      </c>
      <c r="K19" s="10">
        <v>19655</v>
      </c>
      <c r="L19" s="11">
        <v>4094.78</v>
      </c>
      <c r="M19" s="11">
        <v>15560.22</v>
      </c>
      <c r="N19" s="6" t="s">
        <v>230</v>
      </c>
      <c r="O19" s="12">
        <v>818.95</v>
      </c>
      <c r="Q19" s="10">
        <f t="shared" si="0"/>
        <v>818.95</v>
      </c>
      <c r="R19" s="10">
        <f t="shared" si="2"/>
        <v>818.95</v>
      </c>
      <c r="S19" s="10">
        <f t="shared" si="2"/>
        <v>818.95</v>
      </c>
      <c r="T19" s="10">
        <f t="shared" si="2"/>
        <v>818.95</v>
      </c>
      <c r="U19" s="10">
        <f t="shared" si="2"/>
        <v>818.95</v>
      </c>
      <c r="V19" s="10">
        <f t="shared" si="2"/>
        <v>818.95</v>
      </c>
      <c r="W19" s="10">
        <f t="shared" si="2"/>
        <v>818.95</v>
      </c>
      <c r="X19" s="10">
        <f t="shared" si="2"/>
        <v>818.95</v>
      </c>
      <c r="Y19" s="10">
        <f t="shared" si="2"/>
        <v>818.95</v>
      </c>
      <c r="Z19" s="10">
        <f t="shared" si="2"/>
        <v>818.95</v>
      </c>
      <c r="AA19" s="10">
        <f t="shared" si="2"/>
        <v>818.95</v>
      </c>
      <c r="AB19" s="10">
        <f t="shared" si="2"/>
        <v>818.95</v>
      </c>
      <c r="AD19" s="11"/>
    </row>
    <row r="20" spans="1:30" x14ac:dyDescent="0.3">
      <c r="A20" s="5"/>
      <c r="B20" t="s">
        <v>32</v>
      </c>
      <c r="C20" s="4" t="s">
        <v>31</v>
      </c>
      <c r="D20" s="7">
        <v>630050</v>
      </c>
      <c r="E20" t="s">
        <v>115</v>
      </c>
      <c r="F20" s="5">
        <v>1000006310</v>
      </c>
      <c r="G20" s="6" t="s">
        <v>244</v>
      </c>
      <c r="H20" s="8"/>
      <c r="I20" s="5"/>
      <c r="J20" s="9">
        <v>43563</v>
      </c>
      <c r="K20" s="10">
        <v>162523.1</v>
      </c>
      <c r="L20" s="11">
        <v>89387.71</v>
      </c>
      <c r="M20" s="11">
        <v>73135.39</v>
      </c>
      <c r="N20" s="6" t="s">
        <v>230</v>
      </c>
      <c r="O20" s="12">
        <v>2708.72</v>
      </c>
      <c r="Q20" s="10">
        <f t="shared" si="0"/>
        <v>2708.72</v>
      </c>
      <c r="R20" s="10">
        <f t="shared" ref="R20:AB35" si="3">+Q20</f>
        <v>2708.72</v>
      </c>
      <c r="S20" s="10">
        <f t="shared" si="3"/>
        <v>2708.72</v>
      </c>
      <c r="T20" s="10">
        <f t="shared" si="3"/>
        <v>2708.72</v>
      </c>
      <c r="U20" s="10">
        <f t="shared" si="3"/>
        <v>2708.72</v>
      </c>
      <c r="V20" s="10">
        <f t="shared" si="3"/>
        <v>2708.72</v>
      </c>
      <c r="W20" s="10">
        <f t="shared" si="3"/>
        <v>2708.72</v>
      </c>
      <c r="X20" s="10">
        <f t="shared" si="3"/>
        <v>2708.72</v>
      </c>
      <c r="Y20" s="10">
        <f t="shared" si="3"/>
        <v>2708.72</v>
      </c>
      <c r="Z20" s="10">
        <f t="shared" si="3"/>
        <v>2708.72</v>
      </c>
      <c r="AA20" s="10">
        <f t="shared" si="3"/>
        <v>2708.72</v>
      </c>
      <c r="AB20" s="10">
        <f t="shared" si="3"/>
        <v>2708.72</v>
      </c>
      <c r="AD20" s="11"/>
    </row>
    <row r="21" spans="1:30" x14ac:dyDescent="0.3">
      <c r="A21" s="5"/>
      <c r="B21" t="s">
        <v>32</v>
      </c>
      <c r="C21" s="4" t="s">
        <v>31</v>
      </c>
      <c r="D21" s="7">
        <v>630050</v>
      </c>
      <c r="E21" t="s">
        <v>115</v>
      </c>
      <c r="F21" s="5">
        <v>1000009578</v>
      </c>
      <c r="G21" s="6" t="s">
        <v>245</v>
      </c>
      <c r="H21" s="8"/>
      <c r="I21" s="5"/>
      <c r="J21" s="9">
        <v>43585</v>
      </c>
      <c r="K21" s="10">
        <v>940891.12</v>
      </c>
      <c r="L21" s="11">
        <v>517490.11</v>
      </c>
      <c r="M21" s="11">
        <v>423401.01</v>
      </c>
      <c r="N21" s="6" t="s">
        <v>230</v>
      </c>
      <c r="O21" s="12">
        <v>15681.52</v>
      </c>
      <c r="Q21" s="10">
        <f t="shared" si="0"/>
        <v>15681.52</v>
      </c>
      <c r="R21" s="10">
        <f t="shared" si="3"/>
        <v>15681.52</v>
      </c>
      <c r="S21" s="10">
        <f t="shared" si="3"/>
        <v>15681.52</v>
      </c>
      <c r="T21" s="10">
        <f t="shared" si="3"/>
        <v>15681.52</v>
      </c>
      <c r="U21" s="10">
        <f t="shared" si="3"/>
        <v>15681.52</v>
      </c>
      <c r="V21" s="10">
        <f t="shared" si="3"/>
        <v>15681.52</v>
      </c>
      <c r="W21" s="10">
        <f t="shared" si="3"/>
        <v>15681.52</v>
      </c>
      <c r="X21" s="10">
        <f t="shared" si="3"/>
        <v>15681.52</v>
      </c>
      <c r="Y21" s="10">
        <f t="shared" si="3"/>
        <v>15681.52</v>
      </c>
      <c r="Z21" s="10">
        <f t="shared" si="3"/>
        <v>15681.52</v>
      </c>
      <c r="AA21" s="10">
        <f t="shared" si="3"/>
        <v>15681.52</v>
      </c>
      <c r="AB21" s="10">
        <f t="shared" si="3"/>
        <v>15681.52</v>
      </c>
      <c r="AD21" s="11"/>
    </row>
    <row r="22" spans="1:30" x14ac:dyDescent="0.3">
      <c r="A22" s="5"/>
      <c r="B22" t="s">
        <v>32</v>
      </c>
      <c r="C22" s="4" t="s">
        <v>31</v>
      </c>
      <c r="D22" s="7">
        <v>630050</v>
      </c>
      <c r="E22" t="s">
        <v>115</v>
      </c>
      <c r="F22" s="5">
        <v>1000009579</v>
      </c>
      <c r="G22" s="6" t="s">
        <v>246</v>
      </c>
      <c r="H22" s="8"/>
      <c r="I22" s="5"/>
      <c r="J22" s="9">
        <v>43585</v>
      </c>
      <c r="K22" s="10">
        <v>184999.57</v>
      </c>
      <c r="L22" s="11">
        <v>101490.75</v>
      </c>
      <c r="M22" s="11">
        <v>83249.819999999992</v>
      </c>
      <c r="N22" s="6" t="s">
        <v>230</v>
      </c>
      <c r="O22" s="12">
        <v>3083.32</v>
      </c>
      <c r="Q22" s="10">
        <f t="shared" si="0"/>
        <v>3083.32</v>
      </c>
      <c r="R22" s="10">
        <f t="shared" si="3"/>
        <v>3083.32</v>
      </c>
      <c r="S22" s="10">
        <f t="shared" si="3"/>
        <v>3083.32</v>
      </c>
      <c r="T22" s="10">
        <f t="shared" si="3"/>
        <v>3083.32</v>
      </c>
      <c r="U22" s="10">
        <f t="shared" si="3"/>
        <v>3083.32</v>
      </c>
      <c r="V22" s="10">
        <f t="shared" si="3"/>
        <v>3083.32</v>
      </c>
      <c r="W22" s="10">
        <f t="shared" si="3"/>
        <v>3083.32</v>
      </c>
      <c r="X22" s="10">
        <f t="shared" si="3"/>
        <v>3083.32</v>
      </c>
      <c r="Y22" s="10">
        <f t="shared" si="3"/>
        <v>3083.32</v>
      </c>
      <c r="Z22" s="10">
        <f t="shared" si="3"/>
        <v>3083.32</v>
      </c>
      <c r="AA22" s="10">
        <f t="shared" si="3"/>
        <v>3083.32</v>
      </c>
      <c r="AB22" s="10">
        <f t="shared" si="3"/>
        <v>3083.32</v>
      </c>
      <c r="AD22" s="11"/>
    </row>
    <row r="23" spans="1:30" x14ac:dyDescent="0.3">
      <c r="A23" s="5"/>
      <c r="B23" t="s">
        <v>32</v>
      </c>
      <c r="C23" s="4" t="s">
        <v>31</v>
      </c>
      <c r="D23" s="7">
        <v>630050</v>
      </c>
      <c r="E23" t="s">
        <v>115</v>
      </c>
      <c r="F23" s="5">
        <v>1000009617</v>
      </c>
      <c r="G23" s="6" t="s">
        <v>247</v>
      </c>
      <c r="H23" s="8"/>
      <c r="I23" s="5"/>
      <c r="J23" s="9">
        <v>43585</v>
      </c>
      <c r="K23" s="10">
        <v>88000</v>
      </c>
      <c r="L23" s="11">
        <v>43399.99</v>
      </c>
      <c r="M23" s="11">
        <v>39600.009999999995</v>
      </c>
      <c r="N23" s="6" t="s">
        <v>230</v>
      </c>
      <c r="O23" s="12">
        <v>1466.66</v>
      </c>
      <c r="Q23" s="10">
        <f t="shared" si="0"/>
        <v>1466.66</v>
      </c>
      <c r="R23" s="10">
        <f t="shared" si="3"/>
        <v>1466.66</v>
      </c>
      <c r="S23" s="10">
        <f t="shared" si="3"/>
        <v>1466.66</v>
      </c>
      <c r="T23" s="10">
        <f t="shared" si="3"/>
        <v>1466.66</v>
      </c>
      <c r="U23" s="10">
        <f t="shared" si="3"/>
        <v>1466.66</v>
      </c>
      <c r="V23" s="10">
        <f t="shared" si="3"/>
        <v>1466.66</v>
      </c>
      <c r="W23" s="10">
        <f t="shared" si="3"/>
        <v>1466.66</v>
      </c>
      <c r="X23" s="10">
        <f t="shared" si="3"/>
        <v>1466.66</v>
      </c>
      <c r="Y23" s="10">
        <f t="shared" si="3"/>
        <v>1466.66</v>
      </c>
      <c r="Z23" s="10">
        <f t="shared" si="3"/>
        <v>1466.66</v>
      </c>
      <c r="AA23" s="10">
        <f t="shared" si="3"/>
        <v>1466.66</v>
      </c>
      <c r="AB23" s="10">
        <f t="shared" si="3"/>
        <v>1466.66</v>
      </c>
      <c r="AD23" s="11"/>
    </row>
    <row r="24" spans="1:30" x14ac:dyDescent="0.3">
      <c r="A24" s="5"/>
      <c r="B24" t="s">
        <v>32</v>
      </c>
      <c r="C24" s="4" t="s">
        <v>31</v>
      </c>
      <c r="D24" s="7">
        <v>630050</v>
      </c>
      <c r="E24" t="s">
        <v>115</v>
      </c>
      <c r="F24" s="5">
        <v>1000009719</v>
      </c>
      <c r="G24" s="6" t="s">
        <v>248</v>
      </c>
      <c r="H24" s="8"/>
      <c r="I24" s="5"/>
      <c r="J24" s="9">
        <v>43646</v>
      </c>
      <c r="K24" s="10">
        <v>1540000</v>
      </c>
      <c r="L24" s="11">
        <v>397833.34</v>
      </c>
      <c r="M24" s="11">
        <v>1142166.6599999999</v>
      </c>
      <c r="N24" s="6" t="s">
        <v>230</v>
      </c>
      <c r="O24" s="12">
        <v>12833.34</v>
      </c>
      <c r="Q24" s="10">
        <f t="shared" si="0"/>
        <v>12833.34</v>
      </c>
      <c r="R24" s="10">
        <f t="shared" si="3"/>
        <v>12833.34</v>
      </c>
      <c r="S24" s="10">
        <f t="shared" si="3"/>
        <v>12833.34</v>
      </c>
      <c r="T24" s="10">
        <f t="shared" si="3"/>
        <v>12833.34</v>
      </c>
      <c r="U24" s="10">
        <f t="shared" si="3"/>
        <v>12833.34</v>
      </c>
      <c r="V24" s="10">
        <f t="shared" si="3"/>
        <v>12833.34</v>
      </c>
      <c r="W24" s="10">
        <f t="shared" si="3"/>
        <v>12833.34</v>
      </c>
      <c r="X24" s="10">
        <f t="shared" si="3"/>
        <v>12833.34</v>
      </c>
      <c r="Y24" s="10">
        <f t="shared" si="3"/>
        <v>12833.34</v>
      </c>
      <c r="Z24" s="10">
        <f t="shared" si="3"/>
        <v>12833.34</v>
      </c>
      <c r="AA24" s="10">
        <f t="shared" si="3"/>
        <v>12833.34</v>
      </c>
      <c r="AB24" s="10">
        <f t="shared" si="3"/>
        <v>12833.34</v>
      </c>
      <c r="AD24" s="11"/>
    </row>
    <row r="25" spans="1:30" x14ac:dyDescent="0.3">
      <c r="A25" s="5"/>
      <c r="B25" t="s">
        <v>32</v>
      </c>
      <c r="C25" s="4" t="s">
        <v>31</v>
      </c>
      <c r="D25" s="7">
        <v>630050</v>
      </c>
      <c r="E25" t="s">
        <v>115</v>
      </c>
      <c r="F25" s="5">
        <v>1000009868</v>
      </c>
      <c r="G25" s="6" t="s">
        <v>249</v>
      </c>
      <c r="H25" s="8"/>
      <c r="I25" s="5"/>
      <c r="J25" s="9">
        <v>43677</v>
      </c>
      <c r="K25" s="10">
        <v>1029299.21</v>
      </c>
      <c r="L25" s="11">
        <v>257324.81</v>
      </c>
      <c r="M25" s="11">
        <v>771974.4</v>
      </c>
      <c r="N25" s="6" t="s">
        <v>230</v>
      </c>
      <c r="O25" s="12">
        <v>8577.5</v>
      </c>
      <c r="Q25" s="10">
        <f t="shared" si="0"/>
        <v>8577.5</v>
      </c>
      <c r="R25" s="10">
        <f t="shared" si="3"/>
        <v>8577.5</v>
      </c>
      <c r="S25" s="10">
        <f t="shared" si="3"/>
        <v>8577.5</v>
      </c>
      <c r="T25" s="10">
        <f t="shared" si="3"/>
        <v>8577.5</v>
      </c>
      <c r="U25" s="10">
        <f t="shared" si="3"/>
        <v>8577.5</v>
      </c>
      <c r="V25" s="10">
        <f t="shared" si="3"/>
        <v>8577.5</v>
      </c>
      <c r="W25" s="10">
        <f t="shared" si="3"/>
        <v>8577.5</v>
      </c>
      <c r="X25" s="10">
        <f t="shared" si="3"/>
        <v>8577.5</v>
      </c>
      <c r="Y25" s="10">
        <f t="shared" si="3"/>
        <v>8577.5</v>
      </c>
      <c r="Z25" s="10">
        <f t="shared" si="3"/>
        <v>8577.5</v>
      </c>
      <c r="AA25" s="10">
        <f t="shared" si="3"/>
        <v>8577.5</v>
      </c>
      <c r="AB25" s="10">
        <f t="shared" si="3"/>
        <v>8577.5</v>
      </c>
      <c r="AD25" s="11"/>
    </row>
    <row r="26" spans="1:30" x14ac:dyDescent="0.3">
      <c r="A26" s="5"/>
      <c r="B26" t="s">
        <v>32</v>
      </c>
      <c r="C26" s="4" t="s">
        <v>31</v>
      </c>
      <c r="D26" s="7">
        <v>630050</v>
      </c>
      <c r="E26" t="s">
        <v>115</v>
      </c>
      <c r="F26" s="5">
        <v>1000010065</v>
      </c>
      <c r="G26" s="6" t="s">
        <v>250</v>
      </c>
      <c r="H26" s="8"/>
      <c r="I26" s="5"/>
      <c r="J26" s="9">
        <v>43734</v>
      </c>
      <c r="K26" s="10">
        <v>501800</v>
      </c>
      <c r="L26" s="11">
        <v>390288.89</v>
      </c>
      <c r="M26" s="11">
        <v>111511.11</v>
      </c>
      <c r="N26" s="6" t="s">
        <v>230</v>
      </c>
      <c r="O26" s="12">
        <v>13938.89</v>
      </c>
      <c r="Q26" s="10">
        <f t="shared" si="0"/>
        <v>13938.89</v>
      </c>
      <c r="R26" s="10">
        <f t="shared" si="3"/>
        <v>13938.89</v>
      </c>
      <c r="S26" s="10">
        <f t="shared" si="3"/>
        <v>13938.89</v>
      </c>
      <c r="T26" s="10">
        <f t="shared" si="3"/>
        <v>13938.89</v>
      </c>
      <c r="U26" s="10">
        <f t="shared" si="3"/>
        <v>13938.89</v>
      </c>
      <c r="V26" s="10">
        <f t="shared" si="3"/>
        <v>13938.89</v>
      </c>
      <c r="W26" s="10">
        <f t="shared" si="3"/>
        <v>13938.89</v>
      </c>
      <c r="X26" s="10">
        <f t="shared" si="3"/>
        <v>13938.89</v>
      </c>
      <c r="Y26" s="10">
        <f t="shared" si="3"/>
        <v>13938.89</v>
      </c>
      <c r="Z26" s="10">
        <f t="shared" si="3"/>
        <v>13938.89</v>
      </c>
      <c r="AA26" s="10">
        <f t="shared" si="3"/>
        <v>13938.89</v>
      </c>
      <c r="AB26" s="10">
        <f t="shared" si="3"/>
        <v>13938.89</v>
      </c>
      <c r="AD26" s="11"/>
    </row>
    <row r="27" spans="1:30" x14ac:dyDescent="0.3">
      <c r="A27" s="5"/>
      <c r="B27" t="s">
        <v>32</v>
      </c>
      <c r="C27" s="4" t="s">
        <v>31</v>
      </c>
      <c r="D27" s="7">
        <v>630060</v>
      </c>
      <c r="E27" t="s">
        <v>125</v>
      </c>
      <c r="F27" s="5">
        <v>1100000319</v>
      </c>
      <c r="G27" s="6" t="s">
        <v>251</v>
      </c>
      <c r="H27" s="8"/>
      <c r="I27" s="5"/>
      <c r="J27" s="9">
        <v>42601</v>
      </c>
      <c r="K27" s="10">
        <v>140376.37</v>
      </c>
      <c r="L27" s="11">
        <v>140376.37</v>
      </c>
      <c r="M27" s="11">
        <v>0</v>
      </c>
      <c r="N27" s="6" t="s">
        <v>230</v>
      </c>
      <c r="O27" s="12">
        <v>1364.77</v>
      </c>
      <c r="Q27" s="10">
        <f t="shared" si="0"/>
        <v>1364.77</v>
      </c>
      <c r="R27" s="10">
        <f t="shared" si="3"/>
        <v>1364.77</v>
      </c>
      <c r="S27" s="10">
        <f t="shared" si="3"/>
        <v>1364.77</v>
      </c>
      <c r="T27" s="10">
        <f t="shared" si="3"/>
        <v>1364.77</v>
      </c>
      <c r="U27" s="10">
        <f t="shared" si="3"/>
        <v>1364.77</v>
      </c>
      <c r="V27" s="10">
        <f t="shared" si="3"/>
        <v>1364.77</v>
      </c>
      <c r="W27" s="10">
        <f t="shared" si="3"/>
        <v>1364.77</v>
      </c>
      <c r="X27" s="10">
        <f t="shared" si="3"/>
        <v>1364.77</v>
      </c>
      <c r="Y27" s="10">
        <f t="shared" si="3"/>
        <v>1364.77</v>
      </c>
      <c r="Z27" s="10">
        <f t="shared" si="3"/>
        <v>1364.77</v>
      </c>
      <c r="AA27" s="10">
        <f t="shared" si="3"/>
        <v>1364.77</v>
      </c>
      <c r="AB27" s="10">
        <f t="shared" si="3"/>
        <v>1364.77</v>
      </c>
      <c r="AD27" s="11"/>
    </row>
    <row r="28" spans="1:30" x14ac:dyDescent="0.3">
      <c r="A28" s="5"/>
      <c r="B28" t="s">
        <v>32</v>
      </c>
      <c r="C28" s="4" t="s">
        <v>31</v>
      </c>
      <c r="D28" s="7">
        <v>630060</v>
      </c>
      <c r="E28" t="s">
        <v>125</v>
      </c>
      <c r="F28" s="5">
        <v>1100000380</v>
      </c>
      <c r="G28" s="6" t="s">
        <v>252</v>
      </c>
      <c r="H28" s="8"/>
      <c r="I28" s="5"/>
      <c r="J28" s="9">
        <v>42741</v>
      </c>
      <c r="K28" s="10">
        <v>100016</v>
      </c>
      <c r="L28" s="11">
        <v>100016.01</v>
      </c>
      <c r="M28" s="11">
        <v>-9.9999999999909051E-3</v>
      </c>
      <c r="N28" s="6" t="s">
        <v>230</v>
      </c>
      <c r="O28" s="12">
        <v>1566.94</v>
      </c>
      <c r="Q28" s="10">
        <f t="shared" si="0"/>
        <v>1566.94</v>
      </c>
      <c r="R28" s="10">
        <f t="shared" si="3"/>
        <v>1566.94</v>
      </c>
      <c r="S28" s="10">
        <f t="shared" si="3"/>
        <v>1566.94</v>
      </c>
      <c r="T28" s="10">
        <f t="shared" si="3"/>
        <v>1566.94</v>
      </c>
      <c r="U28" s="10">
        <f t="shared" si="3"/>
        <v>1566.94</v>
      </c>
      <c r="V28" s="10">
        <f t="shared" si="3"/>
        <v>1566.94</v>
      </c>
      <c r="W28" s="10">
        <f t="shared" si="3"/>
        <v>1566.94</v>
      </c>
      <c r="X28" s="10">
        <f t="shared" si="3"/>
        <v>1566.94</v>
      </c>
      <c r="Y28" s="10">
        <f t="shared" si="3"/>
        <v>1566.94</v>
      </c>
      <c r="Z28" s="10">
        <f t="shared" si="3"/>
        <v>1566.94</v>
      </c>
      <c r="AA28" s="10">
        <f t="shared" si="3"/>
        <v>1566.94</v>
      </c>
      <c r="AB28" s="10">
        <f t="shared" si="3"/>
        <v>1566.94</v>
      </c>
      <c r="AD28" s="11"/>
    </row>
    <row r="29" spans="1:30" x14ac:dyDescent="0.3">
      <c r="A29" s="5"/>
      <c r="B29" t="s">
        <v>32</v>
      </c>
      <c r="C29" s="4" t="s">
        <v>31</v>
      </c>
      <c r="D29" s="7">
        <v>630060</v>
      </c>
      <c r="E29" t="s">
        <v>125</v>
      </c>
      <c r="F29" s="5">
        <v>1100000396</v>
      </c>
      <c r="G29" s="6" t="s">
        <v>253</v>
      </c>
      <c r="H29" s="8"/>
      <c r="I29" s="5"/>
      <c r="J29" s="9">
        <v>42870</v>
      </c>
      <c r="K29" s="10">
        <v>654999.21</v>
      </c>
      <c r="L29" s="11">
        <v>611332.61</v>
      </c>
      <c r="M29" s="11">
        <v>43666.600000000006</v>
      </c>
      <c r="N29" s="6" t="s">
        <v>230</v>
      </c>
      <c r="O29" s="12">
        <v>10916.66</v>
      </c>
      <c r="Q29" s="10">
        <f t="shared" si="0"/>
        <v>10916.66</v>
      </c>
      <c r="R29" s="10">
        <f t="shared" si="3"/>
        <v>10916.66</v>
      </c>
      <c r="S29" s="10">
        <f t="shared" si="3"/>
        <v>10916.66</v>
      </c>
      <c r="T29" s="10">
        <f t="shared" si="3"/>
        <v>10916.66</v>
      </c>
      <c r="U29" s="10">
        <f t="shared" si="3"/>
        <v>10916.66</v>
      </c>
      <c r="V29" s="10">
        <f t="shared" si="3"/>
        <v>10916.66</v>
      </c>
      <c r="W29" s="10">
        <f t="shared" si="3"/>
        <v>10916.66</v>
      </c>
      <c r="X29" s="10">
        <f t="shared" si="3"/>
        <v>10916.66</v>
      </c>
      <c r="Y29" s="10">
        <f t="shared" si="3"/>
        <v>10916.66</v>
      </c>
      <c r="Z29" s="10">
        <f t="shared" si="3"/>
        <v>10916.66</v>
      </c>
      <c r="AA29" s="10">
        <f t="shared" si="3"/>
        <v>10916.66</v>
      </c>
      <c r="AB29" s="10">
        <f t="shared" si="3"/>
        <v>10916.66</v>
      </c>
      <c r="AD29" s="11"/>
    </row>
    <row r="30" spans="1:30" x14ac:dyDescent="0.3">
      <c r="A30" s="5"/>
      <c r="B30" t="s">
        <v>32</v>
      </c>
      <c r="C30" s="4" t="s">
        <v>31</v>
      </c>
      <c r="D30" s="7">
        <v>630060</v>
      </c>
      <c r="E30" t="s">
        <v>125</v>
      </c>
      <c r="F30" s="5">
        <v>1100001030</v>
      </c>
      <c r="G30" s="6" t="s">
        <v>254</v>
      </c>
      <c r="H30" s="8"/>
      <c r="I30" s="5"/>
      <c r="J30" s="9">
        <v>43465</v>
      </c>
      <c r="K30" s="10">
        <v>264810</v>
      </c>
      <c r="L30" s="11">
        <v>163299.5</v>
      </c>
      <c r="M30" s="11">
        <v>101510.5</v>
      </c>
      <c r="N30" s="6" t="s">
        <v>230</v>
      </c>
      <c r="O30" s="12">
        <v>4413.5</v>
      </c>
      <c r="Q30" s="10">
        <f t="shared" si="0"/>
        <v>4413.5</v>
      </c>
      <c r="R30" s="10">
        <f t="shared" si="3"/>
        <v>4413.5</v>
      </c>
      <c r="S30" s="10">
        <f t="shared" si="3"/>
        <v>4413.5</v>
      </c>
      <c r="T30" s="10">
        <f t="shared" si="3"/>
        <v>4413.5</v>
      </c>
      <c r="U30" s="10">
        <f t="shared" si="3"/>
        <v>4413.5</v>
      </c>
      <c r="V30" s="10">
        <f t="shared" si="3"/>
        <v>4413.5</v>
      </c>
      <c r="W30" s="10">
        <f t="shared" si="3"/>
        <v>4413.5</v>
      </c>
      <c r="X30" s="10">
        <f t="shared" si="3"/>
        <v>4413.5</v>
      </c>
      <c r="Y30" s="10">
        <f t="shared" si="3"/>
        <v>4413.5</v>
      </c>
      <c r="Z30" s="10">
        <f t="shared" si="3"/>
        <v>4413.5</v>
      </c>
      <c r="AA30" s="10">
        <f t="shared" si="3"/>
        <v>4413.5</v>
      </c>
      <c r="AB30" s="10">
        <f t="shared" si="3"/>
        <v>4413.5</v>
      </c>
      <c r="AD30" s="11"/>
    </row>
    <row r="31" spans="1:30" x14ac:dyDescent="0.3">
      <c r="A31" s="5"/>
      <c r="B31" t="s">
        <v>32</v>
      </c>
      <c r="C31" s="4" t="s">
        <v>31</v>
      </c>
      <c r="D31" s="7">
        <v>630060</v>
      </c>
      <c r="E31" t="s">
        <v>125</v>
      </c>
      <c r="F31" s="5">
        <v>1100001145</v>
      </c>
      <c r="G31" s="6" t="s">
        <v>255</v>
      </c>
      <c r="H31" s="8"/>
      <c r="I31" s="5"/>
      <c r="J31" s="9">
        <v>43578</v>
      </c>
      <c r="K31" s="10">
        <v>59999.43</v>
      </c>
      <c r="L31" s="11">
        <v>16499.849999999999</v>
      </c>
      <c r="M31" s="11">
        <v>43499.58</v>
      </c>
      <c r="N31" s="6" t="s">
        <v>230</v>
      </c>
      <c r="O31" s="12">
        <v>500</v>
      </c>
      <c r="Q31" s="10">
        <f t="shared" si="0"/>
        <v>500</v>
      </c>
      <c r="R31" s="10">
        <f t="shared" si="3"/>
        <v>500</v>
      </c>
      <c r="S31" s="10">
        <f t="shared" si="3"/>
        <v>500</v>
      </c>
      <c r="T31" s="10">
        <f t="shared" si="3"/>
        <v>500</v>
      </c>
      <c r="U31" s="10">
        <f t="shared" si="3"/>
        <v>500</v>
      </c>
      <c r="V31" s="10">
        <f t="shared" si="3"/>
        <v>500</v>
      </c>
      <c r="W31" s="10">
        <f t="shared" si="3"/>
        <v>500</v>
      </c>
      <c r="X31" s="10">
        <f t="shared" si="3"/>
        <v>500</v>
      </c>
      <c r="Y31" s="10">
        <f t="shared" si="3"/>
        <v>500</v>
      </c>
      <c r="Z31" s="10">
        <f t="shared" si="3"/>
        <v>500</v>
      </c>
      <c r="AA31" s="10">
        <f t="shared" si="3"/>
        <v>500</v>
      </c>
      <c r="AB31" s="10">
        <f t="shared" si="3"/>
        <v>500</v>
      </c>
      <c r="AD31" s="11"/>
    </row>
    <row r="32" spans="1:30" x14ac:dyDescent="0.3">
      <c r="A32" s="5"/>
      <c r="B32" t="s">
        <v>32</v>
      </c>
      <c r="C32" s="4" t="s">
        <v>31</v>
      </c>
      <c r="D32" s="7">
        <v>630060</v>
      </c>
      <c r="E32" t="s">
        <v>125</v>
      </c>
      <c r="F32" s="5">
        <v>1100001146</v>
      </c>
      <c r="G32" s="6" t="s">
        <v>256</v>
      </c>
      <c r="H32" s="8"/>
      <c r="I32" s="5"/>
      <c r="J32" s="9">
        <v>43693</v>
      </c>
      <c r="K32" s="10">
        <v>11428.32</v>
      </c>
      <c r="L32" s="11">
        <v>2761.83</v>
      </c>
      <c r="M32" s="11">
        <v>8666.49</v>
      </c>
      <c r="N32" s="6" t="s">
        <v>230</v>
      </c>
      <c r="O32" s="12">
        <v>95.23</v>
      </c>
      <c r="Q32" s="10">
        <f t="shared" si="0"/>
        <v>95.23</v>
      </c>
      <c r="R32" s="10">
        <f t="shared" si="3"/>
        <v>95.23</v>
      </c>
      <c r="S32" s="10">
        <f t="shared" si="3"/>
        <v>95.23</v>
      </c>
      <c r="T32" s="10">
        <f t="shared" si="3"/>
        <v>95.23</v>
      </c>
      <c r="U32" s="10">
        <f t="shared" si="3"/>
        <v>95.23</v>
      </c>
      <c r="V32" s="10">
        <f t="shared" si="3"/>
        <v>95.23</v>
      </c>
      <c r="W32" s="10">
        <f t="shared" si="3"/>
        <v>95.23</v>
      </c>
      <c r="X32" s="10">
        <f t="shared" si="3"/>
        <v>95.23</v>
      </c>
      <c r="Y32" s="10">
        <f t="shared" si="3"/>
        <v>95.23</v>
      </c>
      <c r="Z32" s="10">
        <f t="shared" si="3"/>
        <v>95.23</v>
      </c>
      <c r="AA32" s="10">
        <f t="shared" si="3"/>
        <v>95.23</v>
      </c>
      <c r="AB32" s="10">
        <f t="shared" si="3"/>
        <v>95.23</v>
      </c>
      <c r="AD32" s="11"/>
    </row>
    <row r="33" spans="1:30" x14ac:dyDescent="0.3">
      <c r="A33" s="5"/>
      <c r="B33" t="s">
        <v>32</v>
      </c>
      <c r="C33" s="4" t="s">
        <v>31</v>
      </c>
      <c r="D33" s="7">
        <v>630060</v>
      </c>
      <c r="E33" t="s">
        <v>125</v>
      </c>
      <c r="F33" s="5">
        <v>1100001147</v>
      </c>
      <c r="G33" s="6" t="s">
        <v>257</v>
      </c>
      <c r="H33" s="8"/>
      <c r="I33" s="5"/>
      <c r="J33" s="9">
        <v>43693</v>
      </c>
      <c r="K33" s="10">
        <v>131083.54999999999</v>
      </c>
      <c r="L33" s="11">
        <v>31678.52</v>
      </c>
      <c r="M33" s="11">
        <v>99405.03</v>
      </c>
      <c r="N33" s="6" t="s">
        <v>230</v>
      </c>
      <c r="O33" s="12">
        <v>1092.3599999999999</v>
      </c>
      <c r="Q33" s="10">
        <f t="shared" si="0"/>
        <v>1092.3599999999999</v>
      </c>
      <c r="R33" s="10">
        <f t="shared" si="3"/>
        <v>1092.3599999999999</v>
      </c>
      <c r="S33" s="10">
        <f t="shared" si="3"/>
        <v>1092.3599999999999</v>
      </c>
      <c r="T33" s="10">
        <f t="shared" si="3"/>
        <v>1092.3599999999999</v>
      </c>
      <c r="U33" s="10">
        <f t="shared" si="3"/>
        <v>1092.3599999999999</v>
      </c>
      <c r="V33" s="10">
        <f t="shared" si="3"/>
        <v>1092.3599999999999</v>
      </c>
      <c r="W33" s="10">
        <f t="shared" si="3"/>
        <v>1092.3599999999999</v>
      </c>
      <c r="X33" s="10">
        <f t="shared" si="3"/>
        <v>1092.3599999999999</v>
      </c>
      <c r="Y33" s="10">
        <f t="shared" si="3"/>
        <v>1092.3599999999999</v>
      </c>
      <c r="Z33" s="10">
        <f t="shared" si="3"/>
        <v>1092.3599999999999</v>
      </c>
      <c r="AA33" s="10">
        <f t="shared" si="3"/>
        <v>1092.3599999999999</v>
      </c>
      <c r="AB33" s="10">
        <f t="shared" si="3"/>
        <v>1092.3599999999999</v>
      </c>
      <c r="AD33" s="11"/>
    </row>
    <row r="34" spans="1:30" x14ac:dyDescent="0.3">
      <c r="A34" s="5"/>
      <c r="B34" t="s">
        <v>32</v>
      </c>
      <c r="C34" s="4" t="s">
        <v>31</v>
      </c>
      <c r="D34" s="7">
        <v>630060</v>
      </c>
      <c r="E34" t="s">
        <v>125</v>
      </c>
      <c r="F34" s="5">
        <v>1100001148</v>
      </c>
      <c r="G34" s="6" t="s">
        <v>258</v>
      </c>
      <c r="H34" s="8"/>
      <c r="I34" s="5"/>
      <c r="J34" s="9">
        <v>43693</v>
      </c>
      <c r="K34" s="10">
        <v>8399.26</v>
      </c>
      <c r="L34" s="11">
        <v>2029.84</v>
      </c>
      <c r="M34" s="11">
        <v>6369.42</v>
      </c>
      <c r="N34" s="6" t="s">
        <v>230</v>
      </c>
      <c r="O34" s="12">
        <v>70</v>
      </c>
      <c r="Q34" s="10">
        <f t="shared" si="0"/>
        <v>70</v>
      </c>
      <c r="R34" s="10">
        <f t="shared" si="3"/>
        <v>70</v>
      </c>
      <c r="S34" s="10">
        <f t="shared" si="3"/>
        <v>70</v>
      </c>
      <c r="T34" s="10">
        <f t="shared" si="3"/>
        <v>70</v>
      </c>
      <c r="U34" s="10">
        <f t="shared" si="3"/>
        <v>70</v>
      </c>
      <c r="V34" s="10">
        <f t="shared" si="3"/>
        <v>70</v>
      </c>
      <c r="W34" s="10">
        <f t="shared" si="3"/>
        <v>70</v>
      </c>
      <c r="X34" s="10">
        <f t="shared" si="3"/>
        <v>70</v>
      </c>
      <c r="Y34" s="10">
        <f t="shared" si="3"/>
        <v>70</v>
      </c>
      <c r="Z34" s="10">
        <f t="shared" si="3"/>
        <v>70</v>
      </c>
      <c r="AA34" s="10">
        <f t="shared" si="3"/>
        <v>70</v>
      </c>
      <c r="AB34" s="10">
        <f t="shared" si="3"/>
        <v>70</v>
      </c>
      <c r="AD34" s="11"/>
    </row>
    <row r="35" spans="1:30" x14ac:dyDescent="0.3">
      <c r="A35" s="5"/>
      <c r="B35" t="s">
        <v>32</v>
      </c>
      <c r="C35" s="4" t="s">
        <v>31</v>
      </c>
      <c r="D35" s="7">
        <v>630060</v>
      </c>
      <c r="E35" t="s">
        <v>125</v>
      </c>
      <c r="F35" s="5">
        <v>1100001432</v>
      </c>
      <c r="G35" s="6" t="s">
        <v>259</v>
      </c>
      <c r="H35" s="8"/>
      <c r="I35" s="5"/>
      <c r="J35" s="9">
        <v>43697</v>
      </c>
      <c r="K35" s="10">
        <v>25999.14</v>
      </c>
      <c r="L35" s="11">
        <v>6283.12</v>
      </c>
      <c r="M35" s="11">
        <v>19716.02</v>
      </c>
      <c r="N35" s="6" t="s">
        <v>230</v>
      </c>
      <c r="O35" s="12">
        <v>216.66</v>
      </c>
      <c r="Q35" s="10">
        <f t="shared" si="0"/>
        <v>216.66</v>
      </c>
      <c r="R35" s="10">
        <f t="shared" si="3"/>
        <v>216.66</v>
      </c>
      <c r="S35" s="10">
        <f t="shared" si="3"/>
        <v>216.66</v>
      </c>
      <c r="T35" s="10">
        <f t="shared" si="3"/>
        <v>216.66</v>
      </c>
      <c r="U35" s="10">
        <f t="shared" si="3"/>
        <v>216.66</v>
      </c>
      <c r="V35" s="10">
        <f t="shared" si="3"/>
        <v>216.66</v>
      </c>
      <c r="W35" s="10">
        <f t="shared" si="3"/>
        <v>216.66</v>
      </c>
      <c r="X35" s="10">
        <f t="shared" si="3"/>
        <v>216.66</v>
      </c>
      <c r="Y35" s="10">
        <f t="shared" si="3"/>
        <v>216.66</v>
      </c>
      <c r="Z35" s="10">
        <f t="shared" si="3"/>
        <v>216.66</v>
      </c>
      <c r="AA35" s="10">
        <f t="shared" si="3"/>
        <v>216.66</v>
      </c>
      <c r="AB35" s="10">
        <f t="shared" si="3"/>
        <v>216.66</v>
      </c>
      <c r="AD35" s="11"/>
    </row>
    <row r="36" spans="1:30" x14ac:dyDescent="0.3">
      <c r="A36" s="5"/>
      <c r="B36" t="s">
        <v>32</v>
      </c>
      <c r="C36" s="4" t="s">
        <v>31</v>
      </c>
      <c r="D36" s="7">
        <v>630060</v>
      </c>
      <c r="E36" t="s">
        <v>125</v>
      </c>
      <c r="F36" s="5">
        <v>1100001433</v>
      </c>
      <c r="G36" s="6" t="s">
        <v>260</v>
      </c>
      <c r="H36" s="8"/>
      <c r="I36" s="5"/>
      <c r="J36" s="9">
        <v>43726</v>
      </c>
      <c r="K36" s="10">
        <v>50435.15</v>
      </c>
      <c r="L36" s="11">
        <v>11768.2</v>
      </c>
      <c r="M36" s="11">
        <v>38666.949999999997</v>
      </c>
      <c r="N36" s="6" t="s">
        <v>230</v>
      </c>
      <c r="O36" s="12">
        <v>420.29</v>
      </c>
      <c r="Q36" s="10">
        <f t="shared" si="0"/>
        <v>420.29</v>
      </c>
      <c r="R36" s="10">
        <f t="shared" ref="R36:AB51" si="4">+Q36</f>
        <v>420.29</v>
      </c>
      <c r="S36" s="10">
        <f t="shared" si="4"/>
        <v>420.29</v>
      </c>
      <c r="T36" s="10">
        <f t="shared" si="4"/>
        <v>420.29</v>
      </c>
      <c r="U36" s="10">
        <f t="shared" si="4"/>
        <v>420.29</v>
      </c>
      <c r="V36" s="10">
        <f t="shared" si="4"/>
        <v>420.29</v>
      </c>
      <c r="W36" s="10">
        <f t="shared" si="4"/>
        <v>420.29</v>
      </c>
      <c r="X36" s="10">
        <f t="shared" si="4"/>
        <v>420.29</v>
      </c>
      <c r="Y36" s="10">
        <f t="shared" si="4"/>
        <v>420.29</v>
      </c>
      <c r="Z36" s="10">
        <f t="shared" si="4"/>
        <v>420.29</v>
      </c>
      <c r="AA36" s="10">
        <f t="shared" si="4"/>
        <v>420.29</v>
      </c>
      <c r="AB36" s="10">
        <f t="shared" si="4"/>
        <v>420.29</v>
      </c>
      <c r="AD36" s="11"/>
    </row>
    <row r="37" spans="1:30" x14ac:dyDescent="0.3">
      <c r="A37" s="5"/>
      <c r="B37" t="s">
        <v>32</v>
      </c>
      <c r="C37" s="4" t="s">
        <v>31</v>
      </c>
      <c r="D37" s="7">
        <v>630060</v>
      </c>
      <c r="E37" t="s">
        <v>125</v>
      </c>
      <c r="F37" s="5">
        <v>1100001453</v>
      </c>
      <c r="G37" s="6" t="s">
        <v>261</v>
      </c>
      <c r="H37" s="8"/>
      <c r="I37" s="5"/>
      <c r="J37" s="9">
        <v>43805</v>
      </c>
      <c r="K37" s="10">
        <v>50435.15</v>
      </c>
      <c r="L37" s="11">
        <v>10507.32</v>
      </c>
      <c r="M37" s="11">
        <v>39927.83</v>
      </c>
      <c r="N37" s="6" t="s">
        <v>230</v>
      </c>
      <c r="O37" s="12">
        <v>420.29</v>
      </c>
      <c r="Q37" s="10">
        <f t="shared" si="0"/>
        <v>420.29</v>
      </c>
      <c r="R37" s="10">
        <f t="shared" si="4"/>
        <v>420.29</v>
      </c>
      <c r="S37" s="10">
        <f t="shared" si="4"/>
        <v>420.29</v>
      </c>
      <c r="T37" s="10">
        <f t="shared" si="4"/>
        <v>420.29</v>
      </c>
      <c r="U37" s="10">
        <f t="shared" si="4"/>
        <v>420.29</v>
      </c>
      <c r="V37" s="10">
        <f t="shared" si="4"/>
        <v>420.29</v>
      </c>
      <c r="W37" s="10">
        <f t="shared" si="4"/>
        <v>420.29</v>
      </c>
      <c r="X37" s="10">
        <f t="shared" si="4"/>
        <v>420.29</v>
      </c>
      <c r="Y37" s="10">
        <f t="shared" si="4"/>
        <v>420.29</v>
      </c>
      <c r="Z37" s="10">
        <f t="shared" si="4"/>
        <v>420.29</v>
      </c>
      <c r="AA37" s="10">
        <f t="shared" si="4"/>
        <v>420.29</v>
      </c>
      <c r="AB37" s="10">
        <f t="shared" si="4"/>
        <v>420.29</v>
      </c>
      <c r="AD37" s="11"/>
    </row>
    <row r="38" spans="1:30" x14ac:dyDescent="0.3">
      <c r="A38" s="5"/>
      <c r="B38" t="s">
        <v>32</v>
      </c>
      <c r="C38" s="4" t="s">
        <v>31</v>
      </c>
      <c r="D38" s="7">
        <v>630060</v>
      </c>
      <c r="E38" t="s">
        <v>125</v>
      </c>
      <c r="F38" s="5">
        <v>1100001588</v>
      </c>
      <c r="G38" s="6" t="s">
        <v>262</v>
      </c>
      <c r="H38" s="8"/>
      <c r="I38" s="5"/>
      <c r="J38" s="9">
        <v>43874</v>
      </c>
      <c r="K38" s="10">
        <v>27000</v>
      </c>
      <c r="L38" s="11">
        <v>25875</v>
      </c>
      <c r="M38" s="11">
        <v>1125</v>
      </c>
      <c r="N38" s="6" t="s">
        <v>230</v>
      </c>
      <c r="O38" s="12">
        <v>1125</v>
      </c>
      <c r="Q38" s="10">
        <f t="shared" si="0"/>
        <v>1125</v>
      </c>
      <c r="R38" s="10">
        <f t="shared" si="4"/>
        <v>1125</v>
      </c>
      <c r="S38" s="10">
        <f t="shared" si="4"/>
        <v>1125</v>
      </c>
      <c r="T38" s="10">
        <f t="shared" si="4"/>
        <v>1125</v>
      </c>
      <c r="U38" s="10">
        <f t="shared" si="4"/>
        <v>1125</v>
      </c>
      <c r="V38" s="10">
        <f t="shared" si="4"/>
        <v>1125</v>
      </c>
      <c r="W38" s="10">
        <f t="shared" si="4"/>
        <v>1125</v>
      </c>
      <c r="X38" s="10">
        <f t="shared" si="4"/>
        <v>1125</v>
      </c>
      <c r="Y38" s="10">
        <f t="shared" si="4"/>
        <v>1125</v>
      </c>
      <c r="Z38" s="10">
        <f t="shared" si="4"/>
        <v>1125</v>
      </c>
      <c r="AA38" s="10">
        <f t="shared" si="4"/>
        <v>1125</v>
      </c>
      <c r="AB38" s="10">
        <f t="shared" si="4"/>
        <v>1125</v>
      </c>
      <c r="AD38" s="11"/>
    </row>
    <row r="39" spans="1:30" x14ac:dyDescent="0.3">
      <c r="A39" s="5"/>
      <c r="B39" t="s">
        <v>32</v>
      </c>
      <c r="C39" s="4" t="s">
        <v>31</v>
      </c>
      <c r="D39" s="7">
        <v>630060</v>
      </c>
      <c r="E39" t="s">
        <v>125</v>
      </c>
      <c r="F39" s="5">
        <v>1100001589</v>
      </c>
      <c r="G39" s="6" t="s">
        <v>263</v>
      </c>
      <c r="H39" s="8"/>
      <c r="I39" s="5"/>
      <c r="J39" s="9">
        <v>43885</v>
      </c>
      <c r="K39" s="10">
        <v>70000</v>
      </c>
      <c r="L39" s="11">
        <v>67083.320000000007</v>
      </c>
      <c r="M39" s="11">
        <v>2916.6800000000003</v>
      </c>
      <c r="N39" s="6" t="s">
        <v>230</v>
      </c>
      <c r="O39" s="12">
        <v>2916.66</v>
      </c>
      <c r="Q39" s="10">
        <f t="shared" si="0"/>
        <v>2916.66</v>
      </c>
      <c r="R39" s="10">
        <f t="shared" si="4"/>
        <v>2916.66</v>
      </c>
      <c r="S39" s="10">
        <f t="shared" si="4"/>
        <v>2916.66</v>
      </c>
      <c r="T39" s="10">
        <f t="shared" si="4"/>
        <v>2916.66</v>
      </c>
      <c r="U39" s="10">
        <f t="shared" si="4"/>
        <v>2916.66</v>
      </c>
      <c r="V39" s="10">
        <f t="shared" si="4"/>
        <v>2916.66</v>
      </c>
      <c r="W39" s="10">
        <f t="shared" si="4"/>
        <v>2916.66</v>
      </c>
      <c r="X39" s="10">
        <f t="shared" si="4"/>
        <v>2916.66</v>
      </c>
      <c r="Y39" s="10">
        <f t="shared" si="4"/>
        <v>2916.66</v>
      </c>
      <c r="Z39" s="10">
        <f t="shared" si="4"/>
        <v>2916.66</v>
      </c>
      <c r="AA39" s="10">
        <f t="shared" si="4"/>
        <v>2916.66</v>
      </c>
      <c r="AB39" s="10">
        <f t="shared" si="4"/>
        <v>2916.66</v>
      </c>
      <c r="AD39" s="11"/>
    </row>
    <row r="40" spans="1:30" x14ac:dyDescent="0.3">
      <c r="A40" s="5"/>
      <c r="B40" t="s">
        <v>32</v>
      </c>
      <c r="C40" s="4" t="s">
        <v>31</v>
      </c>
      <c r="D40" s="7">
        <v>630060</v>
      </c>
      <c r="E40" t="s">
        <v>125</v>
      </c>
      <c r="F40" s="5">
        <v>1100001620</v>
      </c>
      <c r="G40" s="6" t="s">
        <v>262</v>
      </c>
      <c r="H40" s="8"/>
      <c r="I40" s="5"/>
      <c r="J40" s="9">
        <v>43997</v>
      </c>
      <c r="K40" s="10">
        <v>27000</v>
      </c>
      <c r="L40" s="11">
        <v>21375</v>
      </c>
      <c r="M40" s="11">
        <v>5625</v>
      </c>
      <c r="N40" s="6" t="s">
        <v>230</v>
      </c>
      <c r="O40" s="12">
        <v>1125</v>
      </c>
      <c r="Q40" s="10">
        <f t="shared" si="0"/>
        <v>1125</v>
      </c>
      <c r="R40" s="10">
        <f t="shared" si="4"/>
        <v>1125</v>
      </c>
      <c r="S40" s="10">
        <f t="shared" si="4"/>
        <v>1125</v>
      </c>
      <c r="T40" s="10">
        <f t="shared" si="4"/>
        <v>1125</v>
      </c>
      <c r="U40" s="10">
        <f t="shared" si="4"/>
        <v>1125</v>
      </c>
      <c r="V40" s="10">
        <f t="shared" si="4"/>
        <v>1125</v>
      </c>
      <c r="W40" s="10">
        <f t="shared" si="4"/>
        <v>1125</v>
      </c>
      <c r="X40" s="10">
        <f t="shared" si="4"/>
        <v>1125</v>
      </c>
      <c r="Y40" s="10">
        <f t="shared" si="4"/>
        <v>1125</v>
      </c>
      <c r="Z40" s="10">
        <f t="shared" si="4"/>
        <v>1125</v>
      </c>
      <c r="AA40" s="10">
        <f t="shared" si="4"/>
        <v>1125</v>
      </c>
      <c r="AB40" s="10">
        <f t="shared" si="4"/>
        <v>1125</v>
      </c>
      <c r="AD40" s="11"/>
    </row>
    <row r="41" spans="1:30" x14ac:dyDescent="0.3">
      <c r="A41" s="5"/>
      <c r="B41" t="s">
        <v>32</v>
      </c>
      <c r="C41" s="4" t="s">
        <v>31</v>
      </c>
      <c r="D41" s="7">
        <v>630060</v>
      </c>
      <c r="E41" t="s">
        <v>125</v>
      </c>
      <c r="F41" s="5">
        <v>1100001621</v>
      </c>
      <c r="G41" s="6" t="s">
        <v>263</v>
      </c>
      <c r="H41" s="8"/>
      <c r="I41" s="5"/>
      <c r="J41" s="9">
        <v>44067</v>
      </c>
      <c r="K41" s="10">
        <v>170000</v>
      </c>
      <c r="L41" s="11">
        <v>120416.68</v>
      </c>
      <c r="M41" s="11">
        <v>49583.320000000007</v>
      </c>
      <c r="N41" s="6" t="s">
        <v>230</v>
      </c>
      <c r="O41" s="12">
        <v>7083.34</v>
      </c>
      <c r="Q41" s="10">
        <f t="shared" si="0"/>
        <v>7083.34</v>
      </c>
      <c r="R41" s="10">
        <f t="shared" si="4"/>
        <v>7083.34</v>
      </c>
      <c r="S41" s="10">
        <f t="shared" si="4"/>
        <v>7083.34</v>
      </c>
      <c r="T41" s="10">
        <f t="shared" si="4"/>
        <v>7083.34</v>
      </c>
      <c r="U41" s="10">
        <f t="shared" si="4"/>
        <v>7083.34</v>
      </c>
      <c r="V41" s="10">
        <f t="shared" si="4"/>
        <v>7083.34</v>
      </c>
      <c r="W41" s="10">
        <f t="shared" si="4"/>
        <v>7083.34</v>
      </c>
      <c r="X41" s="10">
        <f t="shared" si="4"/>
        <v>7083.34</v>
      </c>
      <c r="Y41" s="10">
        <f t="shared" si="4"/>
        <v>7083.34</v>
      </c>
      <c r="Z41" s="10">
        <f t="shared" si="4"/>
        <v>7083.34</v>
      </c>
      <c r="AA41" s="10">
        <f t="shared" si="4"/>
        <v>7083.34</v>
      </c>
      <c r="AB41" s="10">
        <f t="shared" si="4"/>
        <v>7083.34</v>
      </c>
      <c r="AD41" s="11"/>
    </row>
    <row r="42" spans="1:30" x14ac:dyDescent="0.3">
      <c r="A42" s="5"/>
      <c r="B42" t="s">
        <v>32</v>
      </c>
      <c r="C42" s="4" t="s">
        <v>31</v>
      </c>
      <c r="D42" s="7">
        <v>630060</v>
      </c>
      <c r="E42" t="s">
        <v>125</v>
      </c>
      <c r="F42" s="5">
        <v>1100001724</v>
      </c>
      <c r="G42" s="6" t="s">
        <v>264</v>
      </c>
      <c r="H42" s="8"/>
      <c r="I42" s="5"/>
      <c r="J42" s="9">
        <v>44475</v>
      </c>
      <c r="K42" s="10">
        <v>18275</v>
      </c>
      <c r="L42" s="11">
        <v>2741.25</v>
      </c>
      <c r="M42" s="11">
        <v>15533.74</v>
      </c>
      <c r="N42" s="6" t="s">
        <v>230</v>
      </c>
      <c r="O42" s="12">
        <v>304.58999999999997</v>
      </c>
      <c r="Q42" s="10">
        <f t="shared" si="0"/>
        <v>304.58999999999997</v>
      </c>
      <c r="R42" s="10">
        <f t="shared" si="4"/>
        <v>304.58999999999997</v>
      </c>
      <c r="S42" s="10">
        <f t="shared" si="4"/>
        <v>304.58999999999997</v>
      </c>
      <c r="T42" s="10">
        <f t="shared" si="4"/>
        <v>304.58999999999997</v>
      </c>
      <c r="U42" s="10">
        <f t="shared" si="4"/>
        <v>304.58999999999997</v>
      </c>
      <c r="V42" s="10">
        <f t="shared" si="4"/>
        <v>304.58999999999997</v>
      </c>
      <c r="W42" s="10">
        <f t="shared" si="4"/>
        <v>304.58999999999997</v>
      </c>
      <c r="X42" s="10">
        <f t="shared" si="4"/>
        <v>304.58999999999997</v>
      </c>
      <c r="Y42" s="10">
        <f t="shared" si="4"/>
        <v>304.58999999999997</v>
      </c>
      <c r="Z42" s="10">
        <f t="shared" si="4"/>
        <v>304.58999999999997</v>
      </c>
      <c r="AA42" s="10">
        <f t="shared" si="4"/>
        <v>304.58999999999997</v>
      </c>
      <c r="AB42" s="10">
        <f t="shared" si="4"/>
        <v>304.58999999999997</v>
      </c>
      <c r="AD42" s="11"/>
    </row>
    <row r="43" spans="1:30" x14ac:dyDescent="0.3">
      <c r="A43" s="5"/>
      <c r="B43" t="s">
        <v>32</v>
      </c>
      <c r="C43" s="4" t="s">
        <v>31</v>
      </c>
      <c r="D43" s="7">
        <v>630060</v>
      </c>
      <c r="E43" t="s">
        <v>125</v>
      </c>
      <c r="F43" s="5">
        <v>1100001725</v>
      </c>
      <c r="G43" s="6" t="s">
        <v>264</v>
      </c>
      <c r="H43" s="8"/>
      <c r="I43" s="5"/>
      <c r="J43" s="9">
        <v>44475</v>
      </c>
      <c r="K43" s="10">
        <v>18275</v>
      </c>
      <c r="L43" s="11">
        <v>2741.25</v>
      </c>
      <c r="M43" s="11">
        <v>15533.74</v>
      </c>
      <c r="N43" s="6" t="s">
        <v>230</v>
      </c>
      <c r="O43" s="12">
        <v>304.58999999999997</v>
      </c>
      <c r="Q43" s="10">
        <f t="shared" si="0"/>
        <v>304.58999999999997</v>
      </c>
      <c r="R43" s="10">
        <f t="shared" si="4"/>
        <v>304.58999999999997</v>
      </c>
      <c r="S43" s="10">
        <f t="shared" si="4"/>
        <v>304.58999999999997</v>
      </c>
      <c r="T43" s="10">
        <f t="shared" si="4"/>
        <v>304.58999999999997</v>
      </c>
      <c r="U43" s="10">
        <f t="shared" si="4"/>
        <v>304.58999999999997</v>
      </c>
      <c r="V43" s="10">
        <f t="shared" si="4"/>
        <v>304.58999999999997</v>
      </c>
      <c r="W43" s="10">
        <f t="shared" si="4"/>
        <v>304.58999999999997</v>
      </c>
      <c r="X43" s="10">
        <f t="shared" si="4"/>
        <v>304.58999999999997</v>
      </c>
      <c r="Y43" s="10">
        <f t="shared" si="4"/>
        <v>304.58999999999997</v>
      </c>
      <c r="Z43" s="10">
        <f t="shared" si="4"/>
        <v>304.58999999999997</v>
      </c>
      <c r="AA43" s="10">
        <f t="shared" si="4"/>
        <v>304.58999999999997</v>
      </c>
      <c r="AB43" s="10">
        <f t="shared" si="4"/>
        <v>304.58999999999997</v>
      </c>
      <c r="AD43" s="11"/>
    </row>
    <row r="44" spans="1:30" x14ac:dyDescent="0.3">
      <c r="A44" s="5"/>
      <c r="B44" t="s">
        <v>32</v>
      </c>
      <c r="C44" s="4" t="s">
        <v>31</v>
      </c>
      <c r="D44" s="7">
        <v>630060</v>
      </c>
      <c r="E44" t="s">
        <v>125</v>
      </c>
      <c r="F44" s="5">
        <v>1100001726</v>
      </c>
      <c r="G44" s="6" t="s">
        <v>264</v>
      </c>
      <c r="H44" s="8"/>
      <c r="I44" s="5"/>
      <c r="J44" s="9">
        <v>44475</v>
      </c>
      <c r="K44" s="10">
        <v>18275</v>
      </c>
      <c r="L44" s="11">
        <v>2741.25</v>
      </c>
      <c r="M44" s="11">
        <v>15533.74</v>
      </c>
      <c r="N44" s="6" t="s">
        <v>230</v>
      </c>
      <c r="O44" s="12">
        <v>304.58999999999997</v>
      </c>
      <c r="Q44" s="10">
        <f t="shared" si="0"/>
        <v>304.58999999999997</v>
      </c>
      <c r="R44" s="10">
        <f t="shared" si="4"/>
        <v>304.58999999999997</v>
      </c>
      <c r="S44" s="10">
        <f t="shared" si="4"/>
        <v>304.58999999999997</v>
      </c>
      <c r="T44" s="10">
        <f t="shared" si="4"/>
        <v>304.58999999999997</v>
      </c>
      <c r="U44" s="10">
        <f t="shared" si="4"/>
        <v>304.58999999999997</v>
      </c>
      <c r="V44" s="10">
        <f t="shared" si="4"/>
        <v>304.58999999999997</v>
      </c>
      <c r="W44" s="10">
        <f t="shared" si="4"/>
        <v>304.58999999999997</v>
      </c>
      <c r="X44" s="10">
        <f t="shared" si="4"/>
        <v>304.58999999999997</v>
      </c>
      <c r="Y44" s="10">
        <f t="shared" si="4"/>
        <v>304.58999999999997</v>
      </c>
      <c r="Z44" s="10">
        <f t="shared" si="4"/>
        <v>304.58999999999997</v>
      </c>
      <c r="AA44" s="10">
        <f t="shared" si="4"/>
        <v>304.58999999999997</v>
      </c>
      <c r="AB44" s="10">
        <f t="shared" si="4"/>
        <v>304.58999999999997</v>
      </c>
      <c r="AD44" s="11"/>
    </row>
    <row r="45" spans="1:30" x14ac:dyDescent="0.3">
      <c r="A45" s="5"/>
      <c r="B45" t="s">
        <v>32</v>
      </c>
      <c r="C45" s="4" t="s">
        <v>31</v>
      </c>
      <c r="D45" s="7">
        <v>630060</v>
      </c>
      <c r="E45" t="s">
        <v>125</v>
      </c>
      <c r="F45" s="5">
        <v>1100001727</v>
      </c>
      <c r="G45" s="6" t="s">
        <v>265</v>
      </c>
      <c r="H45" s="8"/>
      <c r="I45" s="5"/>
      <c r="J45" s="9">
        <v>44475</v>
      </c>
      <c r="K45" s="10">
        <v>266583.93</v>
      </c>
      <c r="L45" s="11">
        <v>77753.66</v>
      </c>
      <c r="M45" s="11">
        <v>188830.27</v>
      </c>
      <c r="N45" s="6" t="s">
        <v>230</v>
      </c>
      <c r="O45" s="12">
        <v>11107.67</v>
      </c>
      <c r="Q45" s="10">
        <f t="shared" si="0"/>
        <v>11107.67</v>
      </c>
      <c r="R45" s="10">
        <f t="shared" si="4"/>
        <v>11107.67</v>
      </c>
      <c r="S45" s="10">
        <f t="shared" si="4"/>
        <v>11107.67</v>
      </c>
      <c r="T45" s="10">
        <f t="shared" si="4"/>
        <v>11107.67</v>
      </c>
      <c r="U45" s="10">
        <f t="shared" si="4"/>
        <v>11107.67</v>
      </c>
      <c r="V45" s="10">
        <f t="shared" si="4"/>
        <v>11107.67</v>
      </c>
      <c r="W45" s="10">
        <f t="shared" si="4"/>
        <v>11107.67</v>
      </c>
      <c r="X45" s="10">
        <f t="shared" si="4"/>
        <v>11107.67</v>
      </c>
      <c r="Y45" s="10">
        <f t="shared" si="4"/>
        <v>11107.67</v>
      </c>
      <c r="Z45" s="10">
        <f t="shared" si="4"/>
        <v>11107.67</v>
      </c>
      <c r="AA45" s="10">
        <f t="shared" si="4"/>
        <v>11107.67</v>
      </c>
      <c r="AB45" s="10">
        <f t="shared" si="4"/>
        <v>11107.67</v>
      </c>
      <c r="AD45" s="11"/>
    </row>
    <row r="46" spans="1:30" x14ac:dyDescent="0.3">
      <c r="A46" s="5"/>
      <c r="B46" t="s">
        <v>32</v>
      </c>
      <c r="C46" s="4" t="s">
        <v>31</v>
      </c>
      <c r="D46" s="7">
        <v>630060</v>
      </c>
      <c r="E46" t="s">
        <v>125</v>
      </c>
      <c r="F46" s="5">
        <v>1100001728</v>
      </c>
      <c r="G46" s="6" t="s">
        <v>265</v>
      </c>
      <c r="H46" s="8"/>
      <c r="I46" s="5"/>
      <c r="J46" s="9">
        <v>44475</v>
      </c>
      <c r="K46" s="10">
        <v>266584.51</v>
      </c>
      <c r="L46" s="11">
        <v>77753.820000000007</v>
      </c>
      <c r="M46" s="11">
        <v>188830.69</v>
      </c>
      <c r="N46" s="6" t="s">
        <v>230</v>
      </c>
      <c r="O46" s="12">
        <v>11107.67</v>
      </c>
      <c r="Q46" s="10">
        <f t="shared" si="0"/>
        <v>11107.67</v>
      </c>
      <c r="R46" s="10">
        <f t="shared" si="4"/>
        <v>11107.67</v>
      </c>
      <c r="S46" s="10">
        <f t="shared" si="4"/>
        <v>11107.67</v>
      </c>
      <c r="T46" s="10">
        <f t="shared" si="4"/>
        <v>11107.67</v>
      </c>
      <c r="U46" s="10">
        <f t="shared" si="4"/>
        <v>11107.67</v>
      </c>
      <c r="V46" s="10">
        <f t="shared" si="4"/>
        <v>11107.67</v>
      </c>
      <c r="W46" s="10">
        <f t="shared" si="4"/>
        <v>11107.67</v>
      </c>
      <c r="X46" s="10">
        <f t="shared" si="4"/>
        <v>11107.67</v>
      </c>
      <c r="Y46" s="10">
        <f t="shared" si="4"/>
        <v>11107.67</v>
      </c>
      <c r="Z46" s="10">
        <f t="shared" si="4"/>
        <v>11107.67</v>
      </c>
      <c r="AA46" s="10">
        <f t="shared" si="4"/>
        <v>11107.67</v>
      </c>
      <c r="AB46" s="10">
        <f t="shared" si="4"/>
        <v>11107.67</v>
      </c>
      <c r="AD46" s="11"/>
    </row>
    <row r="47" spans="1:30" x14ac:dyDescent="0.3">
      <c r="A47" s="5"/>
      <c r="B47" t="s">
        <v>32</v>
      </c>
      <c r="C47" s="4" t="s">
        <v>31</v>
      </c>
      <c r="D47" s="7">
        <v>630060</v>
      </c>
      <c r="E47" t="s">
        <v>125</v>
      </c>
      <c r="F47" s="5">
        <v>1100001729</v>
      </c>
      <c r="G47" s="6" t="s">
        <v>266</v>
      </c>
      <c r="H47" s="8"/>
      <c r="I47" s="5"/>
      <c r="J47" s="9">
        <v>44475</v>
      </c>
      <c r="K47" s="10">
        <v>19174.11</v>
      </c>
      <c r="L47" s="11">
        <v>5752.24</v>
      </c>
      <c r="M47" s="11">
        <v>13421.87</v>
      </c>
      <c r="N47" s="6" t="s">
        <v>230</v>
      </c>
      <c r="O47" s="12">
        <v>319.57</v>
      </c>
      <c r="Q47" s="10">
        <f t="shared" si="0"/>
        <v>319.57</v>
      </c>
      <c r="R47" s="10">
        <f t="shared" si="4"/>
        <v>319.57</v>
      </c>
      <c r="S47" s="10">
        <f t="shared" si="4"/>
        <v>319.57</v>
      </c>
      <c r="T47" s="10">
        <f t="shared" si="4"/>
        <v>319.57</v>
      </c>
      <c r="U47" s="10">
        <f t="shared" si="4"/>
        <v>319.57</v>
      </c>
      <c r="V47" s="10">
        <f t="shared" si="4"/>
        <v>319.57</v>
      </c>
      <c r="W47" s="10">
        <f t="shared" si="4"/>
        <v>319.57</v>
      </c>
      <c r="X47" s="10">
        <f t="shared" si="4"/>
        <v>319.57</v>
      </c>
      <c r="Y47" s="10">
        <f t="shared" si="4"/>
        <v>319.57</v>
      </c>
      <c r="Z47" s="10">
        <f t="shared" si="4"/>
        <v>319.57</v>
      </c>
      <c r="AA47" s="10">
        <f t="shared" si="4"/>
        <v>319.57</v>
      </c>
      <c r="AB47" s="10">
        <f t="shared" si="4"/>
        <v>319.57</v>
      </c>
      <c r="AD47" s="11"/>
    </row>
    <row r="48" spans="1:30" x14ac:dyDescent="0.3">
      <c r="A48" s="5"/>
      <c r="B48" t="s">
        <v>32</v>
      </c>
      <c r="C48" s="4" t="s">
        <v>31</v>
      </c>
      <c r="D48" s="7">
        <v>630060</v>
      </c>
      <c r="E48" t="s">
        <v>125</v>
      </c>
      <c r="F48" s="5">
        <v>1100001730</v>
      </c>
      <c r="G48" s="6" t="s">
        <v>267</v>
      </c>
      <c r="H48" s="8"/>
      <c r="I48" s="5"/>
      <c r="J48" s="9">
        <v>44475</v>
      </c>
      <c r="K48" s="10">
        <v>14500</v>
      </c>
      <c r="L48" s="11">
        <v>4833.32</v>
      </c>
      <c r="M48" s="11">
        <v>9666.68</v>
      </c>
      <c r="N48" s="6" t="s">
        <v>230</v>
      </c>
      <c r="O48" s="12">
        <v>241.66</v>
      </c>
      <c r="Q48" s="10">
        <f t="shared" si="0"/>
        <v>241.66</v>
      </c>
      <c r="R48" s="10">
        <f t="shared" si="4"/>
        <v>241.66</v>
      </c>
      <c r="S48" s="10">
        <f t="shared" si="4"/>
        <v>241.66</v>
      </c>
      <c r="T48" s="10">
        <f t="shared" si="4"/>
        <v>241.66</v>
      </c>
      <c r="U48" s="10">
        <f t="shared" si="4"/>
        <v>241.66</v>
      </c>
      <c r="V48" s="10">
        <f t="shared" si="4"/>
        <v>241.66</v>
      </c>
      <c r="W48" s="10">
        <f t="shared" si="4"/>
        <v>241.66</v>
      </c>
      <c r="X48" s="10">
        <f t="shared" si="4"/>
        <v>241.66</v>
      </c>
      <c r="Y48" s="10">
        <f t="shared" si="4"/>
        <v>241.66</v>
      </c>
      <c r="Z48" s="10">
        <f t="shared" si="4"/>
        <v>241.66</v>
      </c>
      <c r="AA48" s="10">
        <f t="shared" si="4"/>
        <v>241.66</v>
      </c>
      <c r="AB48" s="10">
        <f t="shared" si="4"/>
        <v>241.66</v>
      </c>
      <c r="AD48" s="11"/>
    </row>
    <row r="49" spans="1:30" x14ac:dyDescent="0.3">
      <c r="A49" s="5"/>
      <c r="B49" t="s">
        <v>32</v>
      </c>
      <c r="C49" s="4" t="s">
        <v>31</v>
      </c>
      <c r="D49" s="7">
        <v>630060</v>
      </c>
      <c r="E49" t="s">
        <v>125</v>
      </c>
      <c r="F49" s="5">
        <v>1100001731</v>
      </c>
      <c r="G49" s="6" t="s">
        <v>267</v>
      </c>
      <c r="H49" s="8"/>
      <c r="I49" s="5"/>
      <c r="J49" s="9">
        <v>44475</v>
      </c>
      <c r="K49" s="10">
        <v>14500</v>
      </c>
      <c r="L49" s="11">
        <v>4833.32</v>
      </c>
      <c r="M49" s="11">
        <v>9666.68</v>
      </c>
      <c r="N49" s="6" t="s">
        <v>230</v>
      </c>
      <c r="O49" s="12">
        <v>241.66</v>
      </c>
      <c r="Q49" s="10">
        <f t="shared" si="0"/>
        <v>241.66</v>
      </c>
      <c r="R49" s="10">
        <f t="shared" si="4"/>
        <v>241.66</v>
      </c>
      <c r="S49" s="10">
        <f t="shared" si="4"/>
        <v>241.66</v>
      </c>
      <c r="T49" s="10">
        <f t="shared" si="4"/>
        <v>241.66</v>
      </c>
      <c r="U49" s="10">
        <f t="shared" si="4"/>
        <v>241.66</v>
      </c>
      <c r="V49" s="10">
        <f t="shared" si="4"/>
        <v>241.66</v>
      </c>
      <c r="W49" s="10">
        <f t="shared" si="4"/>
        <v>241.66</v>
      </c>
      <c r="X49" s="10">
        <f t="shared" si="4"/>
        <v>241.66</v>
      </c>
      <c r="Y49" s="10">
        <f t="shared" si="4"/>
        <v>241.66</v>
      </c>
      <c r="Z49" s="10">
        <f t="shared" si="4"/>
        <v>241.66</v>
      </c>
      <c r="AA49" s="10">
        <f t="shared" si="4"/>
        <v>241.66</v>
      </c>
      <c r="AB49" s="10">
        <f t="shared" si="4"/>
        <v>241.66</v>
      </c>
      <c r="AD49" s="11"/>
    </row>
    <row r="50" spans="1:30" x14ac:dyDescent="0.3">
      <c r="A50" s="5"/>
      <c r="B50" t="s">
        <v>32</v>
      </c>
      <c r="C50" s="4" t="s">
        <v>31</v>
      </c>
      <c r="D50" s="7">
        <v>630080</v>
      </c>
      <c r="E50" t="s">
        <v>117</v>
      </c>
      <c r="F50" s="5">
        <v>1200002036</v>
      </c>
      <c r="G50" s="6" t="s">
        <v>268</v>
      </c>
      <c r="H50" s="8"/>
      <c r="I50" s="5"/>
      <c r="J50" s="9">
        <v>43669</v>
      </c>
      <c r="K50" s="10">
        <v>21675</v>
      </c>
      <c r="L50" s="11">
        <v>10837.5</v>
      </c>
      <c r="M50" s="11">
        <v>10837.5</v>
      </c>
      <c r="N50" s="6" t="s">
        <v>230</v>
      </c>
      <c r="O50" s="12">
        <v>361.25</v>
      </c>
      <c r="Q50" s="10">
        <f t="shared" si="0"/>
        <v>361.25</v>
      </c>
      <c r="R50" s="10">
        <f t="shared" si="4"/>
        <v>361.25</v>
      </c>
      <c r="S50" s="10">
        <f t="shared" si="4"/>
        <v>361.25</v>
      </c>
      <c r="T50" s="10">
        <f t="shared" si="4"/>
        <v>361.25</v>
      </c>
      <c r="U50" s="10">
        <f t="shared" si="4"/>
        <v>361.25</v>
      </c>
      <c r="V50" s="10">
        <f t="shared" si="4"/>
        <v>361.25</v>
      </c>
      <c r="W50" s="10">
        <f t="shared" si="4"/>
        <v>361.25</v>
      </c>
      <c r="X50" s="10">
        <f t="shared" si="4"/>
        <v>361.25</v>
      </c>
      <c r="Y50" s="10">
        <f t="shared" si="4"/>
        <v>361.25</v>
      </c>
      <c r="Z50" s="10">
        <f t="shared" si="4"/>
        <v>361.25</v>
      </c>
      <c r="AA50" s="10">
        <f t="shared" si="4"/>
        <v>361.25</v>
      </c>
      <c r="AB50" s="10">
        <f t="shared" si="4"/>
        <v>361.25</v>
      </c>
      <c r="AD50" s="11"/>
    </row>
    <row r="51" spans="1:30" x14ac:dyDescent="0.3">
      <c r="A51" s="5"/>
      <c r="B51" t="s">
        <v>32</v>
      </c>
      <c r="C51" s="4" t="s">
        <v>31</v>
      </c>
      <c r="D51" s="7">
        <v>630080</v>
      </c>
      <c r="E51" t="s">
        <v>117</v>
      </c>
      <c r="F51" s="5">
        <v>1200002037</v>
      </c>
      <c r="G51" s="6" t="s">
        <v>269</v>
      </c>
      <c r="H51" s="8"/>
      <c r="I51" s="5"/>
      <c r="J51" s="9">
        <v>43669</v>
      </c>
      <c r="K51" s="10">
        <v>54022.5</v>
      </c>
      <c r="L51" s="11">
        <v>27011.26</v>
      </c>
      <c r="M51" s="11">
        <v>27011.239999999998</v>
      </c>
      <c r="N51" s="6" t="s">
        <v>230</v>
      </c>
      <c r="O51" s="12">
        <v>900.38</v>
      </c>
      <c r="Q51" s="10">
        <f t="shared" si="0"/>
        <v>900.38</v>
      </c>
      <c r="R51" s="10">
        <f t="shared" si="4"/>
        <v>900.38</v>
      </c>
      <c r="S51" s="10">
        <f t="shared" si="4"/>
        <v>900.38</v>
      </c>
      <c r="T51" s="10">
        <f t="shared" si="4"/>
        <v>900.38</v>
      </c>
      <c r="U51" s="10">
        <f t="shared" si="4"/>
        <v>900.38</v>
      </c>
      <c r="V51" s="10">
        <f t="shared" si="4"/>
        <v>900.38</v>
      </c>
      <c r="W51" s="10">
        <f t="shared" si="4"/>
        <v>900.38</v>
      </c>
      <c r="X51" s="10">
        <f t="shared" si="4"/>
        <v>900.38</v>
      </c>
      <c r="Y51" s="10">
        <f t="shared" si="4"/>
        <v>900.38</v>
      </c>
      <c r="Z51" s="10">
        <f t="shared" si="4"/>
        <v>900.38</v>
      </c>
      <c r="AA51" s="10">
        <f t="shared" si="4"/>
        <v>900.38</v>
      </c>
      <c r="AB51" s="10">
        <f t="shared" si="4"/>
        <v>900.38</v>
      </c>
      <c r="AD51" s="11"/>
    </row>
    <row r="52" spans="1:30" x14ac:dyDescent="0.3">
      <c r="A52" s="5"/>
      <c r="B52" t="s">
        <v>32</v>
      </c>
      <c r="C52" s="4" t="s">
        <v>31</v>
      </c>
      <c r="D52" s="7">
        <v>630080</v>
      </c>
      <c r="E52" t="s">
        <v>117</v>
      </c>
      <c r="F52" s="5">
        <v>1200002038</v>
      </c>
      <c r="G52" s="6" t="s">
        <v>270</v>
      </c>
      <c r="H52" s="8"/>
      <c r="I52" s="5"/>
      <c r="J52" s="9">
        <v>43668</v>
      </c>
      <c r="K52" s="10">
        <v>39747.5</v>
      </c>
      <c r="L52" s="11">
        <v>19873.75</v>
      </c>
      <c r="M52" s="11">
        <v>19873.75</v>
      </c>
      <c r="N52" s="6" t="s">
        <v>230</v>
      </c>
      <c r="O52" s="12">
        <v>662.46</v>
      </c>
      <c r="Q52" s="10">
        <f t="shared" si="0"/>
        <v>662.46</v>
      </c>
      <c r="R52" s="10">
        <f t="shared" ref="R52:AB67" si="5">+Q52</f>
        <v>662.46</v>
      </c>
      <c r="S52" s="10">
        <f t="shared" si="5"/>
        <v>662.46</v>
      </c>
      <c r="T52" s="10">
        <f t="shared" si="5"/>
        <v>662.46</v>
      </c>
      <c r="U52" s="10">
        <f t="shared" si="5"/>
        <v>662.46</v>
      </c>
      <c r="V52" s="10">
        <f t="shared" si="5"/>
        <v>662.46</v>
      </c>
      <c r="W52" s="10">
        <f t="shared" si="5"/>
        <v>662.46</v>
      </c>
      <c r="X52" s="10">
        <f t="shared" si="5"/>
        <v>662.46</v>
      </c>
      <c r="Y52" s="10">
        <f t="shared" si="5"/>
        <v>662.46</v>
      </c>
      <c r="Z52" s="10">
        <f t="shared" si="5"/>
        <v>662.46</v>
      </c>
      <c r="AA52" s="10">
        <f t="shared" si="5"/>
        <v>662.46</v>
      </c>
      <c r="AB52" s="10">
        <f t="shared" si="5"/>
        <v>662.46</v>
      </c>
      <c r="AD52" s="11"/>
    </row>
    <row r="53" spans="1:30" x14ac:dyDescent="0.3">
      <c r="A53" s="5"/>
      <c r="B53" t="s">
        <v>32</v>
      </c>
      <c r="C53" s="4" t="s">
        <v>31</v>
      </c>
      <c r="D53" s="7">
        <v>630080</v>
      </c>
      <c r="E53" t="s">
        <v>117</v>
      </c>
      <c r="F53" s="5">
        <v>1200002240</v>
      </c>
      <c r="G53" s="6" t="s">
        <v>271</v>
      </c>
      <c r="H53" s="8"/>
      <c r="I53" s="5"/>
      <c r="J53" s="9">
        <v>44368</v>
      </c>
      <c r="K53" s="10">
        <v>18000</v>
      </c>
      <c r="L53" s="11">
        <v>5250.64</v>
      </c>
      <c r="M53" s="11">
        <v>12750</v>
      </c>
      <c r="N53" s="6" t="s">
        <v>230</v>
      </c>
      <c r="O53" s="12">
        <v>750</v>
      </c>
      <c r="Q53" s="10">
        <f t="shared" si="0"/>
        <v>750</v>
      </c>
      <c r="R53" s="10">
        <f t="shared" si="5"/>
        <v>750</v>
      </c>
      <c r="S53" s="10">
        <f t="shared" si="5"/>
        <v>750</v>
      </c>
      <c r="T53" s="10">
        <f t="shared" si="5"/>
        <v>750</v>
      </c>
      <c r="U53" s="10">
        <f t="shared" si="5"/>
        <v>750</v>
      </c>
      <c r="V53" s="10">
        <f t="shared" si="5"/>
        <v>750</v>
      </c>
      <c r="W53" s="10">
        <f t="shared" si="5"/>
        <v>750</v>
      </c>
      <c r="X53" s="10">
        <f t="shared" si="5"/>
        <v>750</v>
      </c>
      <c r="Y53" s="10">
        <f t="shared" si="5"/>
        <v>750</v>
      </c>
      <c r="Z53" s="10">
        <f t="shared" si="5"/>
        <v>750</v>
      </c>
      <c r="AA53" s="10">
        <f t="shared" si="5"/>
        <v>750</v>
      </c>
      <c r="AB53" s="10">
        <f t="shared" si="5"/>
        <v>750</v>
      </c>
      <c r="AD53" s="11"/>
    </row>
    <row r="54" spans="1:30" x14ac:dyDescent="0.3">
      <c r="A54" s="5"/>
      <c r="B54" t="s">
        <v>32</v>
      </c>
      <c r="C54" s="4" t="s">
        <v>31</v>
      </c>
      <c r="D54" s="7">
        <v>630090</v>
      </c>
      <c r="E54" t="s">
        <v>118</v>
      </c>
      <c r="F54" s="5">
        <v>700000912</v>
      </c>
      <c r="G54" s="6" t="s">
        <v>272</v>
      </c>
      <c r="H54" s="8"/>
      <c r="I54" s="5"/>
      <c r="J54" s="9">
        <v>43811</v>
      </c>
      <c r="K54" s="10">
        <v>13679.14</v>
      </c>
      <c r="L54" s="11">
        <v>5699.64</v>
      </c>
      <c r="M54" s="11">
        <v>7979.5</v>
      </c>
      <c r="N54" s="6" t="s">
        <v>230</v>
      </c>
      <c r="O54" s="12">
        <v>227.94</v>
      </c>
      <c r="Q54" s="10">
        <f t="shared" si="0"/>
        <v>227.94</v>
      </c>
      <c r="R54" s="10">
        <f t="shared" si="5"/>
        <v>227.94</v>
      </c>
      <c r="S54" s="10">
        <f t="shared" si="5"/>
        <v>227.94</v>
      </c>
      <c r="T54" s="10">
        <f t="shared" si="5"/>
        <v>227.94</v>
      </c>
      <c r="U54" s="10">
        <f t="shared" si="5"/>
        <v>227.94</v>
      </c>
      <c r="V54" s="10">
        <f t="shared" si="5"/>
        <v>227.94</v>
      </c>
      <c r="W54" s="10">
        <f t="shared" si="5"/>
        <v>227.94</v>
      </c>
      <c r="X54" s="10">
        <f t="shared" si="5"/>
        <v>227.94</v>
      </c>
      <c r="Y54" s="10">
        <f t="shared" si="5"/>
        <v>227.94</v>
      </c>
      <c r="Z54" s="10">
        <f t="shared" si="5"/>
        <v>227.94</v>
      </c>
      <c r="AA54" s="10">
        <f t="shared" si="5"/>
        <v>227.94</v>
      </c>
      <c r="AB54" s="10">
        <f t="shared" si="5"/>
        <v>227.94</v>
      </c>
      <c r="AD54" s="11"/>
    </row>
    <row r="55" spans="1:30" x14ac:dyDescent="0.3">
      <c r="A55" s="5"/>
      <c r="B55" t="s">
        <v>32</v>
      </c>
      <c r="C55" s="4" t="s">
        <v>31</v>
      </c>
      <c r="D55" s="7">
        <v>630110</v>
      </c>
      <c r="E55" t="s">
        <v>119</v>
      </c>
      <c r="F55" s="5">
        <v>1800000260</v>
      </c>
      <c r="G55" s="6" t="s">
        <v>273</v>
      </c>
      <c r="H55" s="8"/>
      <c r="I55" s="5"/>
      <c r="J55" s="9">
        <v>42727</v>
      </c>
      <c r="K55" s="10">
        <v>463000</v>
      </c>
      <c r="L55" s="11">
        <v>463000.01</v>
      </c>
      <c r="M55" s="11">
        <v>-1.0000000000218279E-2</v>
      </c>
      <c r="N55" s="6" t="s">
        <v>230</v>
      </c>
      <c r="O55" s="12">
        <v>7193.51</v>
      </c>
      <c r="Q55" s="10">
        <f t="shared" si="0"/>
        <v>7193.51</v>
      </c>
      <c r="R55" s="10">
        <f t="shared" si="5"/>
        <v>7193.51</v>
      </c>
      <c r="S55" s="10">
        <f t="shared" si="5"/>
        <v>7193.51</v>
      </c>
      <c r="T55" s="10">
        <f t="shared" si="5"/>
        <v>7193.51</v>
      </c>
      <c r="U55" s="10">
        <f t="shared" si="5"/>
        <v>7193.51</v>
      </c>
      <c r="V55" s="10">
        <f t="shared" si="5"/>
        <v>7193.51</v>
      </c>
      <c r="W55" s="10">
        <f t="shared" si="5"/>
        <v>7193.51</v>
      </c>
      <c r="X55" s="10">
        <f t="shared" si="5"/>
        <v>7193.51</v>
      </c>
      <c r="Y55" s="10">
        <f t="shared" si="5"/>
        <v>7193.51</v>
      </c>
      <c r="Z55" s="10">
        <f t="shared" si="5"/>
        <v>7193.51</v>
      </c>
      <c r="AA55" s="10">
        <f t="shared" si="5"/>
        <v>7193.51</v>
      </c>
      <c r="AB55" s="10">
        <f t="shared" si="5"/>
        <v>7193.51</v>
      </c>
      <c r="AD55" s="11"/>
    </row>
    <row r="56" spans="1:30" x14ac:dyDescent="0.3">
      <c r="A56" s="5"/>
      <c r="B56" t="s">
        <v>32</v>
      </c>
      <c r="C56" s="4" t="s">
        <v>31</v>
      </c>
      <c r="D56" s="7">
        <v>630180</v>
      </c>
      <c r="E56" t="s">
        <v>124</v>
      </c>
      <c r="F56" s="5">
        <v>410001132</v>
      </c>
      <c r="G56" s="6" t="s">
        <v>238</v>
      </c>
      <c r="H56" s="8"/>
      <c r="I56" s="5"/>
      <c r="J56" s="9">
        <v>44386</v>
      </c>
      <c r="K56" s="10">
        <v>8450</v>
      </c>
      <c r="L56" s="11">
        <v>1408.33</v>
      </c>
      <c r="M56" s="11">
        <v>7041.67</v>
      </c>
      <c r="N56" s="6" t="s">
        <v>230</v>
      </c>
      <c r="O56" s="12">
        <v>234.72</v>
      </c>
      <c r="Q56" s="10">
        <f t="shared" si="0"/>
        <v>234.72</v>
      </c>
      <c r="R56" s="10">
        <f t="shared" si="5"/>
        <v>234.72</v>
      </c>
      <c r="S56" s="10">
        <f t="shared" si="5"/>
        <v>234.72</v>
      </c>
      <c r="T56" s="10">
        <f t="shared" si="5"/>
        <v>234.72</v>
      </c>
      <c r="U56" s="10">
        <f t="shared" si="5"/>
        <v>234.72</v>
      </c>
      <c r="V56" s="10">
        <f t="shared" si="5"/>
        <v>234.72</v>
      </c>
      <c r="W56" s="10">
        <f t="shared" si="5"/>
        <v>234.72</v>
      </c>
      <c r="X56" s="10">
        <f t="shared" si="5"/>
        <v>234.72</v>
      </c>
      <c r="Y56" s="10">
        <f t="shared" si="5"/>
        <v>234.72</v>
      </c>
      <c r="Z56" s="10">
        <f t="shared" si="5"/>
        <v>234.72</v>
      </c>
      <c r="AA56" s="10">
        <f t="shared" si="5"/>
        <v>234.72</v>
      </c>
      <c r="AB56" s="10">
        <f t="shared" si="5"/>
        <v>234.72</v>
      </c>
      <c r="AD56" s="11"/>
    </row>
    <row r="57" spans="1:30" x14ac:dyDescent="0.3">
      <c r="A57" s="5"/>
      <c r="B57" t="s">
        <v>32</v>
      </c>
      <c r="C57" s="4" t="s">
        <v>31</v>
      </c>
      <c r="D57" s="7">
        <v>630060</v>
      </c>
      <c r="E57" t="s">
        <v>125</v>
      </c>
      <c r="F57" s="5"/>
      <c r="G57" s="13" t="s">
        <v>274</v>
      </c>
      <c r="I57" s="5"/>
      <c r="J57" s="9"/>
      <c r="K57" s="10">
        <v>95000</v>
      </c>
      <c r="L57" s="11"/>
      <c r="M57" s="11"/>
      <c r="N57" s="11"/>
      <c r="O57" s="10">
        <f>+K57/60</f>
        <v>1583.3333333333333</v>
      </c>
      <c r="P57" s="11"/>
      <c r="Q57" s="10">
        <f t="shared" si="0"/>
        <v>1583.3333333333333</v>
      </c>
      <c r="R57" s="10">
        <f t="shared" si="5"/>
        <v>1583.3333333333333</v>
      </c>
      <c r="S57" s="10">
        <f t="shared" si="5"/>
        <v>1583.3333333333333</v>
      </c>
      <c r="T57" s="10">
        <f t="shared" si="5"/>
        <v>1583.3333333333333</v>
      </c>
      <c r="U57" s="10">
        <f t="shared" si="5"/>
        <v>1583.3333333333333</v>
      </c>
      <c r="V57" s="10">
        <f t="shared" si="5"/>
        <v>1583.3333333333333</v>
      </c>
      <c r="W57" s="10">
        <f t="shared" si="5"/>
        <v>1583.3333333333333</v>
      </c>
      <c r="X57" s="10">
        <f t="shared" si="5"/>
        <v>1583.3333333333333</v>
      </c>
      <c r="Y57" s="10">
        <f t="shared" si="5"/>
        <v>1583.3333333333333</v>
      </c>
      <c r="Z57" s="10">
        <f t="shared" si="5"/>
        <v>1583.3333333333333</v>
      </c>
      <c r="AA57" s="10">
        <f t="shared" si="5"/>
        <v>1583.3333333333333</v>
      </c>
      <c r="AB57" s="10">
        <f t="shared" si="5"/>
        <v>1583.3333333333333</v>
      </c>
      <c r="AD57" s="11"/>
    </row>
    <row r="58" spans="1:30" x14ac:dyDescent="0.3">
      <c r="A58" s="5"/>
      <c r="B58" t="s">
        <v>32</v>
      </c>
      <c r="C58" s="4" t="s">
        <v>31</v>
      </c>
      <c r="D58" s="7">
        <v>630060</v>
      </c>
      <c r="E58" t="s">
        <v>125</v>
      </c>
      <c r="F58" s="5"/>
      <c r="G58" s="13" t="s">
        <v>275</v>
      </c>
      <c r="I58" s="5"/>
      <c r="J58" s="9"/>
      <c r="K58" s="10">
        <v>1100000</v>
      </c>
      <c r="L58" s="11"/>
      <c r="M58" s="11"/>
      <c r="N58" s="11"/>
      <c r="O58" s="10">
        <f t="shared" ref="O58:O69" si="6">+K58/60</f>
        <v>18333.333333333332</v>
      </c>
      <c r="Q58" s="10">
        <f t="shared" si="0"/>
        <v>18333.333333333332</v>
      </c>
      <c r="R58" s="10">
        <f t="shared" si="5"/>
        <v>18333.333333333332</v>
      </c>
      <c r="S58" s="10">
        <f t="shared" si="5"/>
        <v>18333.333333333332</v>
      </c>
      <c r="T58" s="10">
        <f t="shared" si="5"/>
        <v>18333.333333333332</v>
      </c>
      <c r="U58" s="10">
        <f t="shared" si="5"/>
        <v>18333.333333333332</v>
      </c>
      <c r="V58" s="10">
        <f t="shared" si="5"/>
        <v>18333.333333333332</v>
      </c>
      <c r="W58" s="10">
        <f t="shared" si="5"/>
        <v>18333.333333333332</v>
      </c>
      <c r="X58" s="10">
        <f t="shared" si="5"/>
        <v>18333.333333333332</v>
      </c>
      <c r="Y58" s="10">
        <f t="shared" si="5"/>
        <v>18333.333333333332</v>
      </c>
      <c r="Z58" s="10">
        <f t="shared" si="5"/>
        <v>18333.333333333332</v>
      </c>
      <c r="AA58" s="10">
        <f t="shared" si="5"/>
        <v>18333.333333333332</v>
      </c>
      <c r="AB58" s="10">
        <f t="shared" si="5"/>
        <v>18333.333333333332</v>
      </c>
      <c r="AD58" s="11"/>
    </row>
    <row r="59" spans="1:30" x14ac:dyDescent="0.3">
      <c r="A59" s="5"/>
      <c r="B59" t="s">
        <v>32</v>
      </c>
      <c r="C59" s="4" t="s">
        <v>31</v>
      </c>
      <c r="D59" s="7">
        <v>630060</v>
      </c>
      <c r="E59" t="s">
        <v>125</v>
      </c>
      <c r="F59" s="5"/>
      <c r="G59" s="13" t="s">
        <v>276</v>
      </c>
      <c r="I59" s="5"/>
      <c r="J59" s="9"/>
      <c r="K59" s="10">
        <v>335000</v>
      </c>
      <c r="L59" s="11"/>
      <c r="M59" s="11"/>
      <c r="N59" s="11"/>
      <c r="O59" s="10">
        <f t="shared" si="6"/>
        <v>5583.333333333333</v>
      </c>
      <c r="Q59" s="10">
        <f t="shared" si="0"/>
        <v>5583.333333333333</v>
      </c>
      <c r="R59" s="10">
        <f t="shared" si="5"/>
        <v>5583.333333333333</v>
      </c>
      <c r="S59" s="10">
        <f t="shared" si="5"/>
        <v>5583.333333333333</v>
      </c>
      <c r="T59" s="10">
        <f t="shared" si="5"/>
        <v>5583.333333333333</v>
      </c>
      <c r="U59" s="10">
        <f t="shared" si="5"/>
        <v>5583.333333333333</v>
      </c>
      <c r="V59" s="10">
        <f t="shared" si="5"/>
        <v>5583.333333333333</v>
      </c>
      <c r="W59" s="10">
        <f t="shared" si="5"/>
        <v>5583.333333333333</v>
      </c>
      <c r="X59" s="10">
        <f t="shared" si="5"/>
        <v>5583.333333333333</v>
      </c>
      <c r="Y59" s="10">
        <f t="shared" si="5"/>
        <v>5583.333333333333</v>
      </c>
      <c r="Z59" s="10">
        <f t="shared" si="5"/>
        <v>5583.333333333333</v>
      </c>
      <c r="AA59" s="10">
        <f t="shared" si="5"/>
        <v>5583.333333333333</v>
      </c>
      <c r="AB59" s="10">
        <f t="shared" si="5"/>
        <v>5583.333333333333</v>
      </c>
      <c r="AD59" s="11"/>
    </row>
    <row r="60" spans="1:30" x14ac:dyDescent="0.3">
      <c r="B60" t="s">
        <v>32</v>
      </c>
      <c r="C60" s="4" t="s">
        <v>31</v>
      </c>
      <c r="D60" s="7">
        <v>630060</v>
      </c>
      <c r="E60" t="s">
        <v>125</v>
      </c>
      <c r="G60" s="13" t="s">
        <v>277</v>
      </c>
      <c r="J60" s="14"/>
      <c r="K60" s="15">
        <v>535000</v>
      </c>
      <c r="O60" s="10">
        <f t="shared" si="6"/>
        <v>8916.6666666666661</v>
      </c>
      <c r="P60" s="16"/>
      <c r="Q60" s="10">
        <f t="shared" si="0"/>
        <v>8916.6666666666661</v>
      </c>
      <c r="R60" s="10">
        <f t="shared" si="5"/>
        <v>8916.6666666666661</v>
      </c>
      <c r="S60" s="10">
        <f t="shared" si="5"/>
        <v>8916.6666666666661</v>
      </c>
      <c r="T60" s="10">
        <f t="shared" si="5"/>
        <v>8916.6666666666661</v>
      </c>
      <c r="U60" s="10">
        <f t="shared" si="5"/>
        <v>8916.6666666666661</v>
      </c>
      <c r="V60" s="10">
        <f t="shared" si="5"/>
        <v>8916.6666666666661</v>
      </c>
      <c r="W60" s="10">
        <f t="shared" si="5"/>
        <v>8916.6666666666661</v>
      </c>
      <c r="X60" s="10">
        <f t="shared" si="5"/>
        <v>8916.6666666666661</v>
      </c>
      <c r="Y60" s="10">
        <f t="shared" si="5"/>
        <v>8916.6666666666661</v>
      </c>
      <c r="Z60" s="10">
        <f t="shared" si="5"/>
        <v>8916.6666666666661</v>
      </c>
      <c r="AA60" s="10">
        <f t="shared" si="5"/>
        <v>8916.6666666666661</v>
      </c>
      <c r="AB60" s="10">
        <f t="shared" si="5"/>
        <v>8916.6666666666661</v>
      </c>
    </row>
    <row r="61" spans="1:30" x14ac:dyDescent="0.3">
      <c r="B61" t="s">
        <v>32</v>
      </c>
      <c r="C61" s="4" t="s">
        <v>31</v>
      </c>
      <c r="D61" s="7">
        <v>630060</v>
      </c>
      <c r="E61" t="s">
        <v>125</v>
      </c>
      <c r="G61" s="13" t="s">
        <v>278</v>
      </c>
      <c r="J61" s="14"/>
      <c r="K61" s="15">
        <v>2400000</v>
      </c>
      <c r="O61" s="10">
        <f t="shared" si="6"/>
        <v>40000</v>
      </c>
      <c r="P61" s="16"/>
      <c r="Q61" s="10">
        <f t="shared" si="0"/>
        <v>40000</v>
      </c>
      <c r="R61" s="10">
        <f t="shared" si="5"/>
        <v>40000</v>
      </c>
      <c r="S61" s="10">
        <f t="shared" si="5"/>
        <v>40000</v>
      </c>
      <c r="T61" s="10">
        <f t="shared" si="5"/>
        <v>40000</v>
      </c>
      <c r="U61" s="10">
        <f t="shared" si="5"/>
        <v>40000</v>
      </c>
      <c r="V61" s="10">
        <f t="shared" si="5"/>
        <v>40000</v>
      </c>
      <c r="W61" s="10">
        <f t="shared" si="5"/>
        <v>40000</v>
      </c>
      <c r="X61" s="10">
        <f t="shared" si="5"/>
        <v>40000</v>
      </c>
      <c r="Y61" s="10">
        <f t="shared" si="5"/>
        <v>40000</v>
      </c>
      <c r="Z61" s="10">
        <f t="shared" si="5"/>
        <v>40000</v>
      </c>
      <c r="AA61" s="10">
        <f t="shared" si="5"/>
        <v>40000</v>
      </c>
      <c r="AB61" s="10">
        <f t="shared" si="5"/>
        <v>40000</v>
      </c>
    </row>
    <row r="62" spans="1:30" x14ac:dyDescent="0.3">
      <c r="B62" t="s">
        <v>32</v>
      </c>
      <c r="C62" s="4" t="s">
        <v>31</v>
      </c>
      <c r="D62" s="7">
        <v>630060</v>
      </c>
      <c r="E62" t="s">
        <v>125</v>
      </c>
      <c r="G62" s="13" t="s">
        <v>279</v>
      </c>
      <c r="J62" s="14"/>
      <c r="K62" s="15">
        <v>650000</v>
      </c>
      <c r="O62" s="10">
        <f t="shared" si="6"/>
        <v>10833.333333333334</v>
      </c>
      <c r="P62" s="16"/>
      <c r="Q62" s="10">
        <f t="shared" si="0"/>
        <v>10833.333333333334</v>
      </c>
      <c r="R62" s="10">
        <f t="shared" si="5"/>
        <v>10833.333333333334</v>
      </c>
      <c r="S62" s="10">
        <f t="shared" si="5"/>
        <v>10833.333333333334</v>
      </c>
      <c r="T62" s="10">
        <f t="shared" si="5"/>
        <v>10833.333333333334</v>
      </c>
      <c r="U62" s="10">
        <f t="shared" si="5"/>
        <v>10833.333333333334</v>
      </c>
      <c r="V62" s="10">
        <f t="shared" si="5"/>
        <v>10833.333333333334</v>
      </c>
      <c r="W62" s="10">
        <f t="shared" si="5"/>
        <v>10833.333333333334</v>
      </c>
      <c r="X62" s="10">
        <f t="shared" si="5"/>
        <v>10833.333333333334</v>
      </c>
      <c r="Y62" s="10">
        <f t="shared" si="5"/>
        <v>10833.333333333334</v>
      </c>
      <c r="Z62" s="10">
        <f t="shared" si="5"/>
        <v>10833.333333333334</v>
      </c>
      <c r="AA62" s="10">
        <f t="shared" si="5"/>
        <v>10833.333333333334</v>
      </c>
      <c r="AB62" s="10">
        <f t="shared" si="5"/>
        <v>10833.333333333334</v>
      </c>
    </row>
    <row r="63" spans="1:30" x14ac:dyDescent="0.3">
      <c r="B63" t="s">
        <v>32</v>
      </c>
      <c r="C63" s="4" t="s">
        <v>31</v>
      </c>
      <c r="D63" s="7">
        <v>630060</v>
      </c>
      <c r="E63" t="s">
        <v>125</v>
      </c>
      <c r="G63" s="13" t="s">
        <v>280</v>
      </c>
      <c r="J63" s="14"/>
      <c r="K63" s="15">
        <v>1150000</v>
      </c>
      <c r="O63" s="10">
        <f t="shared" si="6"/>
        <v>19166.666666666668</v>
      </c>
      <c r="P63" s="16"/>
      <c r="Q63" s="10">
        <f t="shared" si="0"/>
        <v>19166.666666666668</v>
      </c>
      <c r="R63" s="10">
        <f t="shared" si="5"/>
        <v>19166.666666666668</v>
      </c>
      <c r="S63" s="10">
        <f t="shared" si="5"/>
        <v>19166.666666666668</v>
      </c>
      <c r="T63" s="10">
        <f t="shared" si="5"/>
        <v>19166.666666666668</v>
      </c>
      <c r="U63" s="10">
        <f t="shared" si="5"/>
        <v>19166.666666666668</v>
      </c>
      <c r="V63" s="10">
        <f t="shared" si="5"/>
        <v>19166.666666666668</v>
      </c>
      <c r="W63" s="10">
        <f t="shared" si="5"/>
        <v>19166.666666666668</v>
      </c>
      <c r="X63" s="10">
        <f t="shared" si="5"/>
        <v>19166.666666666668</v>
      </c>
      <c r="Y63" s="10">
        <f t="shared" si="5"/>
        <v>19166.666666666668</v>
      </c>
      <c r="Z63" s="10">
        <f t="shared" si="5"/>
        <v>19166.666666666668</v>
      </c>
      <c r="AA63" s="10">
        <f t="shared" si="5"/>
        <v>19166.666666666668</v>
      </c>
      <c r="AB63" s="10">
        <f t="shared" si="5"/>
        <v>19166.666666666668</v>
      </c>
    </row>
    <row r="64" spans="1:30" x14ac:dyDescent="0.3">
      <c r="B64" t="s">
        <v>32</v>
      </c>
      <c r="C64" s="4" t="s">
        <v>31</v>
      </c>
      <c r="D64" s="7">
        <v>630060</v>
      </c>
      <c r="E64" t="s">
        <v>125</v>
      </c>
      <c r="G64" s="17" t="s">
        <v>281</v>
      </c>
      <c r="J64" s="14"/>
      <c r="K64" s="15">
        <v>1100000</v>
      </c>
      <c r="O64" s="10">
        <f t="shared" si="6"/>
        <v>18333.333333333332</v>
      </c>
      <c r="P64" s="16"/>
      <c r="Q64" s="10">
        <f t="shared" si="0"/>
        <v>18333.333333333332</v>
      </c>
      <c r="R64" s="10">
        <f t="shared" si="5"/>
        <v>18333.333333333332</v>
      </c>
      <c r="S64" s="10">
        <f t="shared" si="5"/>
        <v>18333.333333333332</v>
      </c>
      <c r="T64" s="10">
        <f t="shared" si="5"/>
        <v>18333.333333333332</v>
      </c>
      <c r="U64" s="10">
        <f t="shared" si="5"/>
        <v>18333.333333333332</v>
      </c>
      <c r="V64" s="10">
        <f t="shared" si="5"/>
        <v>18333.333333333332</v>
      </c>
      <c r="W64" s="10">
        <f t="shared" si="5"/>
        <v>18333.333333333332</v>
      </c>
      <c r="X64" s="10">
        <f t="shared" si="5"/>
        <v>18333.333333333332</v>
      </c>
      <c r="Y64" s="10">
        <f t="shared" si="5"/>
        <v>18333.333333333332</v>
      </c>
      <c r="Z64" s="10">
        <f t="shared" si="5"/>
        <v>18333.333333333332</v>
      </c>
      <c r="AA64" s="10">
        <f t="shared" si="5"/>
        <v>18333.333333333332</v>
      </c>
      <c r="AB64" s="10">
        <f t="shared" si="5"/>
        <v>18333.333333333332</v>
      </c>
    </row>
    <row r="65" spans="2:28" x14ac:dyDescent="0.3">
      <c r="B65" t="s">
        <v>32</v>
      </c>
      <c r="C65" s="4" t="s">
        <v>31</v>
      </c>
      <c r="D65" s="7">
        <v>630050</v>
      </c>
      <c r="E65" t="s">
        <v>115</v>
      </c>
      <c r="G65" s="18" t="s">
        <v>282</v>
      </c>
      <c r="J65" s="14"/>
      <c r="K65" s="15">
        <v>4730000</v>
      </c>
      <c r="O65" s="10">
        <f t="shared" si="6"/>
        <v>78833.333333333328</v>
      </c>
      <c r="P65" s="16"/>
      <c r="Q65" s="10">
        <f t="shared" si="0"/>
        <v>78833.333333333328</v>
      </c>
      <c r="R65" s="10">
        <f t="shared" si="5"/>
        <v>78833.333333333328</v>
      </c>
      <c r="S65" s="10">
        <f t="shared" si="5"/>
        <v>78833.333333333328</v>
      </c>
      <c r="T65" s="10">
        <f t="shared" si="5"/>
        <v>78833.333333333328</v>
      </c>
      <c r="U65" s="10">
        <f t="shared" si="5"/>
        <v>78833.333333333328</v>
      </c>
      <c r="V65" s="10">
        <f t="shared" si="5"/>
        <v>78833.333333333328</v>
      </c>
      <c r="W65" s="10">
        <f t="shared" si="5"/>
        <v>78833.333333333328</v>
      </c>
      <c r="X65" s="10">
        <f t="shared" si="5"/>
        <v>78833.333333333328</v>
      </c>
      <c r="Y65" s="10">
        <f t="shared" si="5"/>
        <v>78833.333333333328</v>
      </c>
      <c r="Z65" s="10">
        <f t="shared" si="5"/>
        <v>78833.333333333328</v>
      </c>
      <c r="AA65" s="10">
        <f t="shared" si="5"/>
        <v>78833.333333333328</v>
      </c>
      <c r="AB65" s="10">
        <f t="shared" si="5"/>
        <v>78833.333333333328</v>
      </c>
    </row>
    <row r="66" spans="2:28" x14ac:dyDescent="0.3">
      <c r="B66" t="s">
        <v>32</v>
      </c>
      <c r="C66" s="4" t="s">
        <v>31</v>
      </c>
      <c r="D66" s="7">
        <v>630050</v>
      </c>
      <c r="E66" t="s">
        <v>115</v>
      </c>
      <c r="G66" s="18" t="s">
        <v>283</v>
      </c>
      <c r="J66" s="14"/>
      <c r="K66" s="15">
        <v>540000</v>
      </c>
      <c r="O66" s="10">
        <f t="shared" si="6"/>
        <v>9000</v>
      </c>
      <c r="P66" s="16"/>
      <c r="Q66" s="10">
        <f t="shared" si="0"/>
        <v>9000</v>
      </c>
      <c r="R66" s="10">
        <f t="shared" si="5"/>
        <v>9000</v>
      </c>
      <c r="S66" s="10">
        <f t="shared" si="5"/>
        <v>9000</v>
      </c>
      <c r="T66" s="10">
        <f t="shared" si="5"/>
        <v>9000</v>
      </c>
      <c r="U66" s="10">
        <f t="shared" si="5"/>
        <v>9000</v>
      </c>
      <c r="V66" s="10">
        <f t="shared" si="5"/>
        <v>9000</v>
      </c>
      <c r="W66" s="10">
        <f t="shared" si="5"/>
        <v>9000</v>
      </c>
      <c r="X66" s="10">
        <f t="shared" si="5"/>
        <v>9000</v>
      </c>
      <c r="Y66" s="10">
        <f t="shared" si="5"/>
        <v>9000</v>
      </c>
      <c r="Z66" s="10">
        <f t="shared" si="5"/>
        <v>9000</v>
      </c>
      <c r="AA66" s="10">
        <f t="shared" si="5"/>
        <v>9000</v>
      </c>
      <c r="AB66" s="10">
        <f t="shared" si="5"/>
        <v>9000</v>
      </c>
    </row>
    <row r="67" spans="2:28" x14ac:dyDescent="0.3">
      <c r="B67" t="s">
        <v>32</v>
      </c>
      <c r="C67" s="4" t="s">
        <v>31</v>
      </c>
      <c r="D67" s="7">
        <v>630050</v>
      </c>
      <c r="E67" t="s">
        <v>115</v>
      </c>
      <c r="G67" s="18" t="s">
        <v>284</v>
      </c>
      <c r="J67" s="14"/>
      <c r="K67" s="15">
        <v>1750000</v>
      </c>
      <c r="O67" s="10">
        <f t="shared" si="6"/>
        <v>29166.666666666668</v>
      </c>
      <c r="P67" s="16"/>
      <c r="Q67" s="10">
        <f t="shared" ref="Q67:Q94" si="7">+O67</f>
        <v>29166.666666666668</v>
      </c>
      <c r="R67" s="10">
        <f t="shared" si="5"/>
        <v>29166.666666666668</v>
      </c>
      <c r="S67" s="10">
        <f t="shared" si="5"/>
        <v>29166.666666666668</v>
      </c>
      <c r="T67" s="10">
        <f t="shared" si="5"/>
        <v>29166.666666666668</v>
      </c>
      <c r="U67" s="10">
        <f t="shared" si="5"/>
        <v>29166.666666666668</v>
      </c>
      <c r="V67" s="10">
        <f t="shared" si="5"/>
        <v>29166.666666666668</v>
      </c>
      <c r="W67" s="10">
        <f t="shared" si="5"/>
        <v>29166.666666666668</v>
      </c>
      <c r="X67" s="10">
        <f t="shared" si="5"/>
        <v>29166.666666666668</v>
      </c>
      <c r="Y67" s="10">
        <f t="shared" si="5"/>
        <v>29166.666666666668</v>
      </c>
      <c r="Z67" s="10">
        <f t="shared" si="5"/>
        <v>29166.666666666668</v>
      </c>
      <c r="AA67" s="10">
        <f t="shared" si="5"/>
        <v>29166.666666666668</v>
      </c>
      <c r="AB67" s="10">
        <f t="shared" si="5"/>
        <v>29166.666666666668</v>
      </c>
    </row>
    <row r="68" spans="2:28" x14ac:dyDescent="0.3">
      <c r="B68" t="s">
        <v>32</v>
      </c>
      <c r="C68" s="4" t="s">
        <v>31</v>
      </c>
      <c r="D68" s="7">
        <v>630050</v>
      </c>
      <c r="E68" t="s">
        <v>115</v>
      </c>
      <c r="G68" s="18" t="s">
        <v>285</v>
      </c>
      <c r="J68" s="14"/>
      <c r="K68" s="15">
        <v>72000</v>
      </c>
      <c r="O68" s="10">
        <f t="shared" si="6"/>
        <v>1200</v>
      </c>
      <c r="P68" s="16"/>
      <c r="Q68" s="10">
        <f t="shared" si="7"/>
        <v>1200</v>
      </c>
      <c r="R68" s="10">
        <f t="shared" ref="R68:AB95" si="8">+Q68</f>
        <v>1200</v>
      </c>
      <c r="S68" s="10">
        <f t="shared" si="8"/>
        <v>1200</v>
      </c>
      <c r="T68" s="10">
        <f t="shared" si="8"/>
        <v>1200</v>
      </c>
      <c r="U68" s="10">
        <f t="shared" si="8"/>
        <v>1200</v>
      </c>
      <c r="V68" s="10">
        <f t="shared" si="8"/>
        <v>1200</v>
      </c>
      <c r="W68" s="10">
        <f t="shared" si="8"/>
        <v>1200</v>
      </c>
      <c r="X68" s="10">
        <f t="shared" si="8"/>
        <v>1200</v>
      </c>
      <c r="Y68" s="10">
        <f t="shared" si="8"/>
        <v>1200</v>
      </c>
      <c r="Z68" s="10">
        <f t="shared" si="8"/>
        <v>1200</v>
      </c>
      <c r="AA68" s="10">
        <f t="shared" si="8"/>
        <v>1200</v>
      </c>
      <c r="AB68" s="10">
        <f t="shared" si="8"/>
        <v>1200</v>
      </c>
    </row>
    <row r="69" spans="2:28" x14ac:dyDescent="0.3">
      <c r="B69" t="s">
        <v>32</v>
      </c>
      <c r="C69" s="4" t="s">
        <v>31</v>
      </c>
      <c r="D69" s="7">
        <v>630050</v>
      </c>
      <c r="E69" t="s">
        <v>115</v>
      </c>
      <c r="G69" s="18" t="s">
        <v>286</v>
      </c>
      <c r="J69" s="14"/>
      <c r="K69" s="15">
        <v>160000</v>
      </c>
      <c r="O69" s="10">
        <f t="shared" si="6"/>
        <v>2666.6666666666665</v>
      </c>
      <c r="P69" s="16"/>
      <c r="Q69" s="10">
        <f t="shared" si="7"/>
        <v>2666.6666666666665</v>
      </c>
      <c r="R69" s="10">
        <f t="shared" si="8"/>
        <v>2666.6666666666665</v>
      </c>
      <c r="S69" s="10">
        <f t="shared" si="8"/>
        <v>2666.6666666666665</v>
      </c>
      <c r="T69" s="10">
        <f t="shared" si="8"/>
        <v>2666.6666666666665</v>
      </c>
      <c r="U69" s="10">
        <f t="shared" si="8"/>
        <v>2666.6666666666665</v>
      </c>
      <c r="V69" s="10">
        <f t="shared" si="8"/>
        <v>2666.6666666666665</v>
      </c>
      <c r="W69" s="10">
        <f t="shared" si="8"/>
        <v>2666.6666666666665</v>
      </c>
      <c r="X69" s="10">
        <f t="shared" si="8"/>
        <v>2666.6666666666665</v>
      </c>
      <c r="Y69" s="10">
        <f t="shared" si="8"/>
        <v>2666.6666666666665</v>
      </c>
      <c r="Z69" s="10">
        <f t="shared" si="8"/>
        <v>2666.6666666666665</v>
      </c>
      <c r="AA69" s="10">
        <f t="shared" si="8"/>
        <v>2666.6666666666665</v>
      </c>
      <c r="AB69" s="10">
        <f t="shared" si="8"/>
        <v>2666.6666666666665</v>
      </c>
    </row>
    <row r="70" spans="2:28" x14ac:dyDescent="0.3">
      <c r="B70" t="s">
        <v>32</v>
      </c>
      <c r="C70" s="4" t="s">
        <v>31</v>
      </c>
      <c r="D70" s="7">
        <v>630120</v>
      </c>
      <c r="E70" t="s">
        <v>120</v>
      </c>
      <c r="G70" s="17" t="s">
        <v>287</v>
      </c>
      <c r="J70" s="14"/>
      <c r="K70" s="15">
        <v>36300</v>
      </c>
      <c r="O70" s="15">
        <f>+K70/36</f>
        <v>1008.3333333333334</v>
      </c>
      <c r="P70" s="16"/>
      <c r="Q70" s="10">
        <f t="shared" si="7"/>
        <v>1008.3333333333334</v>
      </c>
      <c r="R70" s="10">
        <f t="shared" si="8"/>
        <v>1008.3333333333334</v>
      </c>
      <c r="S70" s="10">
        <f t="shared" si="8"/>
        <v>1008.3333333333334</v>
      </c>
      <c r="T70" s="10">
        <f t="shared" si="8"/>
        <v>1008.3333333333334</v>
      </c>
      <c r="U70" s="10">
        <f t="shared" si="8"/>
        <v>1008.3333333333334</v>
      </c>
      <c r="V70" s="10">
        <f t="shared" si="8"/>
        <v>1008.3333333333334</v>
      </c>
      <c r="W70" s="10">
        <f t="shared" si="8"/>
        <v>1008.3333333333334</v>
      </c>
      <c r="X70" s="10">
        <f t="shared" si="8"/>
        <v>1008.3333333333334</v>
      </c>
      <c r="Y70" s="10">
        <f t="shared" si="8"/>
        <v>1008.3333333333334</v>
      </c>
      <c r="Z70" s="10">
        <f t="shared" si="8"/>
        <v>1008.3333333333334</v>
      </c>
      <c r="AA70" s="10">
        <f t="shared" si="8"/>
        <v>1008.3333333333334</v>
      </c>
      <c r="AB70" s="10">
        <f t="shared" si="8"/>
        <v>1008.3333333333334</v>
      </c>
    </row>
    <row r="71" spans="2:28" x14ac:dyDescent="0.3">
      <c r="B71" t="s">
        <v>32</v>
      </c>
      <c r="C71" s="4" t="s">
        <v>31</v>
      </c>
      <c r="D71" s="7">
        <v>630120</v>
      </c>
      <c r="E71" t="s">
        <v>120</v>
      </c>
      <c r="G71" s="17" t="s">
        <v>288</v>
      </c>
      <c r="J71" s="14"/>
      <c r="K71" s="15">
        <v>32355.56</v>
      </c>
      <c r="O71" s="15">
        <f>+K71/36</f>
        <v>898.76555555555558</v>
      </c>
      <c r="P71" s="16"/>
      <c r="Q71" s="10">
        <f t="shared" si="7"/>
        <v>898.76555555555558</v>
      </c>
      <c r="R71" s="10">
        <f t="shared" si="8"/>
        <v>898.76555555555558</v>
      </c>
      <c r="S71" s="10">
        <f t="shared" si="8"/>
        <v>898.76555555555558</v>
      </c>
      <c r="T71" s="10">
        <f t="shared" si="8"/>
        <v>898.76555555555558</v>
      </c>
      <c r="U71" s="10">
        <f t="shared" si="8"/>
        <v>898.76555555555558</v>
      </c>
      <c r="V71" s="10">
        <f t="shared" si="8"/>
        <v>898.76555555555558</v>
      </c>
      <c r="W71" s="10">
        <f t="shared" si="8"/>
        <v>898.76555555555558</v>
      </c>
      <c r="X71" s="10">
        <f t="shared" si="8"/>
        <v>898.76555555555558</v>
      </c>
      <c r="Y71" s="10">
        <f t="shared" si="8"/>
        <v>898.76555555555558</v>
      </c>
      <c r="Z71" s="10">
        <f t="shared" si="8"/>
        <v>898.76555555555558</v>
      </c>
      <c r="AA71" s="10">
        <f t="shared" si="8"/>
        <v>898.76555555555558</v>
      </c>
      <c r="AB71" s="10">
        <f t="shared" si="8"/>
        <v>898.76555555555558</v>
      </c>
    </row>
    <row r="72" spans="2:28" x14ac:dyDescent="0.3">
      <c r="B72" t="s">
        <v>32</v>
      </c>
      <c r="C72" s="4" t="s">
        <v>31</v>
      </c>
      <c r="D72" s="7">
        <v>630060</v>
      </c>
      <c r="E72" t="s">
        <v>125</v>
      </c>
      <c r="G72" s="20" t="s">
        <v>289</v>
      </c>
      <c r="J72" s="14"/>
      <c r="K72" s="15">
        <v>1170400</v>
      </c>
      <c r="O72" s="10">
        <f t="shared" ref="O72:O81" si="9">+K72/60</f>
        <v>19506.666666666668</v>
      </c>
      <c r="P72" s="16"/>
      <c r="Q72" s="10">
        <f t="shared" si="7"/>
        <v>19506.666666666668</v>
      </c>
      <c r="R72" s="10">
        <f t="shared" si="8"/>
        <v>19506.666666666668</v>
      </c>
      <c r="S72" s="10">
        <f t="shared" si="8"/>
        <v>19506.666666666668</v>
      </c>
      <c r="T72" s="10">
        <f t="shared" si="8"/>
        <v>19506.666666666668</v>
      </c>
      <c r="U72" s="10">
        <f t="shared" si="8"/>
        <v>19506.666666666668</v>
      </c>
      <c r="V72" s="10">
        <f t="shared" si="8"/>
        <v>19506.666666666668</v>
      </c>
      <c r="W72" s="10">
        <f t="shared" si="8"/>
        <v>19506.666666666668</v>
      </c>
      <c r="X72" s="10">
        <f t="shared" si="8"/>
        <v>19506.666666666668</v>
      </c>
      <c r="Y72" s="10">
        <f t="shared" si="8"/>
        <v>19506.666666666668</v>
      </c>
      <c r="Z72" s="10">
        <f t="shared" si="8"/>
        <v>19506.666666666668</v>
      </c>
      <c r="AA72" s="10">
        <f t="shared" si="8"/>
        <v>19506.666666666668</v>
      </c>
      <c r="AB72" s="10">
        <f t="shared" si="8"/>
        <v>19506.666666666668</v>
      </c>
    </row>
    <row r="73" spans="2:28" x14ac:dyDescent="0.3">
      <c r="B73" t="s">
        <v>32</v>
      </c>
      <c r="C73" s="4" t="s">
        <v>31</v>
      </c>
      <c r="D73" s="7">
        <v>630060</v>
      </c>
      <c r="E73" t="s">
        <v>125</v>
      </c>
      <c r="G73" s="20" t="s">
        <v>290</v>
      </c>
      <c r="J73" s="14"/>
      <c r="K73" s="15">
        <v>252000</v>
      </c>
      <c r="O73" s="10">
        <f t="shared" si="9"/>
        <v>4200</v>
      </c>
      <c r="P73" s="16"/>
      <c r="Q73" s="10">
        <f t="shared" si="7"/>
        <v>4200</v>
      </c>
      <c r="R73" s="10">
        <f t="shared" si="8"/>
        <v>4200</v>
      </c>
      <c r="S73" s="10">
        <f t="shared" si="8"/>
        <v>4200</v>
      </c>
      <c r="T73" s="10">
        <f t="shared" si="8"/>
        <v>4200</v>
      </c>
      <c r="U73" s="10">
        <f t="shared" si="8"/>
        <v>4200</v>
      </c>
      <c r="V73" s="10">
        <f t="shared" si="8"/>
        <v>4200</v>
      </c>
      <c r="W73" s="10">
        <f t="shared" si="8"/>
        <v>4200</v>
      </c>
      <c r="X73" s="10">
        <f t="shared" si="8"/>
        <v>4200</v>
      </c>
      <c r="Y73" s="10">
        <f t="shared" si="8"/>
        <v>4200</v>
      </c>
      <c r="Z73" s="10">
        <f t="shared" si="8"/>
        <v>4200</v>
      </c>
      <c r="AA73" s="10">
        <f t="shared" si="8"/>
        <v>4200</v>
      </c>
      <c r="AB73" s="10">
        <f t="shared" si="8"/>
        <v>4200</v>
      </c>
    </row>
    <row r="74" spans="2:28" x14ac:dyDescent="0.3">
      <c r="B74" t="s">
        <v>32</v>
      </c>
      <c r="C74" s="4" t="s">
        <v>31</v>
      </c>
      <c r="D74" s="7">
        <v>630060</v>
      </c>
      <c r="E74" t="s">
        <v>125</v>
      </c>
      <c r="G74" s="20" t="s">
        <v>291</v>
      </c>
      <c r="J74" s="14"/>
      <c r="K74" s="15">
        <v>252000</v>
      </c>
      <c r="O74" s="10">
        <f t="shared" si="9"/>
        <v>4200</v>
      </c>
      <c r="P74" s="16"/>
      <c r="Q74" s="10">
        <f t="shared" si="7"/>
        <v>4200</v>
      </c>
      <c r="R74" s="10">
        <f t="shared" si="8"/>
        <v>4200</v>
      </c>
      <c r="S74" s="10">
        <f t="shared" si="8"/>
        <v>4200</v>
      </c>
      <c r="T74" s="10">
        <f t="shared" si="8"/>
        <v>4200</v>
      </c>
      <c r="U74" s="10">
        <f t="shared" si="8"/>
        <v>4200</v>
      </c>
      <c r="V74" s="10">
        <f t="shared" si="8"/>
        <v>4200</v>
      </c>
      <c r="W74" s="10">
        <f t="shared" si="8"/>
        <v>4200</v>
      </c>
      <c r="X74" s="10">
        <f t="shared" si="8"/>
        <v>4200</v>
      </c>
      <c r="Y74" s="10">
        <f t="shared" si="8"/>
        <v>4200</v>
      </c>
      <c r="Z74" s="10">
        <f t="shared" si="8"/>
        <v>4200</v>
      </c>
      <c r="AA74" s="10">
        <f t="shared" si="8"/>
        <v>4200</v>
      </c>
      <c r="AB74" s="10">
        <f t="shared" si="8"/>
        <v>4200</v>
      </c>
    </row>
    <row r="75" spans="2:28" x14ac:dyDescent="0.3">
      <c r="B75" t="s">
        <v>32</v>
      </c>
      <c r="C75" s="4" t="s">
        <v>31</v>
      </c>
      <c r="D75" s="7">
        <v>630060</v>
      </c>
      <c r="E75" t="s">
        <v>125</v>
      </c>
      <c r="G75" s="20" t="s">
        <v>292</v>
      </c>
      <c r="J75" s="14"/>
      <c r="K75" s="15">
        <v>729000</v>
      </c>
      <c r="O75" s="10">
        <f t="shared" si="9"/>
        <v>12150</v>
      </c>
      <c r="P75" s="16"/>
      <c r="Q75" s="10">
        <f t="shared" si="7"/>
        <v>12150</v>
      </c>
      <c r="R75" s="10">
        <f t="shared" si="8"/>
        <v>12150</v>
      </c>
      <c r="S75" s="10">
        <f t="shared" si="8"/>
        <v>12150</v>
      </c>
      <c r="T75" s="10">
        <f t="shared" si="8"/>
        <v>12150</v>
      </c>
      <c r="U75" s="10">
        <f t="shared" si="8"/>
        <v>12150</v>
      </c>
      <c r="V75" s="10">
        <f t="shared" si="8"/>
        <v>12150</v>
      </c>
      <c r="W75" s="10">
        <f t="shared" si="8"/>
        <v>12150</v>
      </c>
      <c r="X75" s="10">
        <f t="shared" si="8"/>
        <v>12150</v>
      </c>
      <c r="Y75" s="10">
        <f t="shared" si="8"/>
        <v>12150</v>
      </c>
      <c r="Z75" s="10">
        <f t="shared" si="8"/>
        <v>12150</v>
      </c>
      <c r="AA75" s="10">
        <f t="shared" si="8"/>
        <v>12150</v>
      </c>
      <c r="AB75" s="10">
        <f t="shared" si="8"/>
        <v>12150</v>
      </c>
    </row>
    <row r="76" spans="2:28" x14ac:dyDescent="0.3">
      <c r="B76" t="s">
        <v>32</v>
      </c>
      <c r="C76" s="4" t="s">
        <v>31</v>
      </c>
      <c r="D76" s="7">
        <v>630060</v>
      </c>
      <c r="E76" t="s">
        <v>125</v>
      </c>
      <c r="G76" s="20" t="s">
        <v>293</v>
      </c>
      <c r="J76" s="14"/>
      <c r="K76" s="15">
        <v>125000</v>
      </c>
      <c r="O76" s="10">
        <f t="shared" si="9"/>
        <v>2083.3333333333335</v>
      </c>
      <c r="P76" s="16"/>
      <c r="Q76" s="10">
        <f t="shared" si="7"/>
        <v>2083.3333333333335</v>
      </c>
      <c r="R76" s="10">
        <f t="shared" si="8"/>
        <v>2083.3333333333335</v>
      </c>
      <c r="S76" s="10">
        <f t="shared" si="8"/>
        <v>2083.3333333333335</v>
      </c>
      <c r="T76" s="10">
        <f t="shared" si="8"/>
        <v>2083.3333333333335</v>
      </c>
      <c r="U76" s="10">
        <f t="shared" si="8"/>
        <v>2083.3333333333335</v>
      </c>
      <c r="V76" s="10">
        <f t="shared" si="8"/>
        <v>2083.3333333333335</v>
      </c>
      <c r="W76" s="10">
        <f t="shared" si="8"/>
        <v>2083.3333333333335</v>
      </c>
      <c r="X76" s="10">
        <f t="shared" si="8"/>
        <v>2083.3333333333335</v>
      </c>
      <c r="Y76" s="10">
        <f t="shared" si="8"/>
        <v>2083.3333333333335</v>
      </c>
      <c r="Z76" s="10">
        <f t="shared" si="8"/>
        <v>2083.3333333333335</v>
      </c>
      <c r="AA76" s="10">
        <f t="shared" si="8"/>
        <v>2083.3333333333335</v>
      </c>
      <c r="AB76" s="10">
        <f t="shared" si="8"/>
        <v>2083.3333333333335</v>
      </c>
    </row>
    <row r="77" spans="2:28" x14ac:dyDescent="0.3">
      <c r="B77" t="s">
        <v>32</v>
      </c>
      <c r="C77" s="4" t="s">
        <v>31</v>
      </c>
      <c r="D77" s="7">
        <v>630050</v>
      </c>
      <c r="E77" t="s">
        <v>115</v>
      </c>
      <c r="G77" s="21" t="s">
        <v>294</v>
      </c>
      <c r="J77" s="14"/>
      <c r="K77" s="15">
        <v>708960</v>
      </c>
      <c r="O77" s="10">
        <f t="shared" si="9"/>
        <v>11816</v>
      </c>
      <c r="P77" s="16"/>
      <c r="Q77" s="10">
        <f t="shared" si="7"/>
        <v>11816</v>
      </c>
      <c r="R77" s="10">
        <f t="shared" si="8"/>
        <v>11816</v>
      </c>
      <c r="S77" s="10">
        <f t="shared" si="8"/>
        <v>11816</v>
      </c>
      <c r="T77" s="10">
        <f t="shared" si="8"/>
        <v>11816</v>
      </c>
      <c r="U77" s="10">
        <f t="shared" si="8"/>
        <v>11816</v>
      </c>
      <c r="V77" s="10">
        <f t="shared" si="8"/>
        <v>11816</v>
      </c>
      <c r="W77" s="10">
        <f t="shared" si="8"/>
        <v>11816</v>
      </c>
      <c r="X77" s="10">
        <f t="shared" si="8"/>
        <v>11816</v>
      </c>
      <c r="Y77" s="10">
        <f t="shared" si="8"/>
        <v>11816</v>
      </c>
      <c r="Z77" s="10">
        <f t="shared" si="8"/>
        <v>11816</v>
      </c>
      <c r="AA77" s="10">
        <f t="shared" si="8"/>
        <v>11816</v>
      </c>
      <c r="AB77" s="10">
        <f t="shared" si="8"/>
        <v>11816</v>
      </c>
    </row>
    <row r="78" spans="2:28" x14ac:dyDescent="0.3">
      <c r="B78" t="s">
        <v>32</v>
      </c>
      <c r="C78" s="4" t="s">
        <v>31</v>
      </c>
      <c r="D78" s="7">
        <v>630050</v>
      </c>
      <c r="E78" t="s">
        <v>115</v>
      </c>
      <c r="G78" s="22" t="s">
        <v>295</v>
      </c>
      <c r="J78" s="14"/>
      <c r="K78" s="15">
        <v>928604.28</v>
      </c>
      <c r="O78" s="10">
        <f t="shared" si="9"/>
        <v>15476.738000000001</v>
      </c>
      <c r="P78" s="16"/>
      <c r="Q78" s="10">
        <f t="shared" si="7"/>
        <v>15476.738000000001</v>
      </c>
      <c r="R78" s="10">
        <f t="shared" si="8"/>
        <v>15476.738000000001</v>
      </c>
      <c r="S78" s="10">
        <f t="shared" si="8"/>
        <v>15476.738000000001</v>
      </c>
      <c r="T78" s="10">
        <f t="shared" si="8"/>
        <v>15476.738000000001</v>
      </c>
      <c r="U78" s="10">
        <f t="shared" si="8"/>
        <v>15476.738000000001</v>
      </c>
      <c r="V78" s="10">
        <f t="shared" si="8"/>
        <v>15476.738000000001</v>
      </c>
      <c r="W78" s="10">
        <f t="shared" si="8"/>
        <v>15476.738000000001</v>
      </c>
      <c r="X78" s="10">
        <f t="shared" si="8"/>
        <v>15476.738000000001</v>
      </c>
      <c r="Y78" s="10">
        <f t="shared" si="8"/>
        <v>15476.738000000001</v>
      </c>
      <c r="Z78" s="10">
        <f t="shared" si="8"/>
        <v>15476.738000000001</v>
      </c>
      <c r="AA78" s="10">
        <f t="shared" si="8"/>
        <v>15476.738000000001</v>
      </c>
      <c r="AB78" s="10">
        <f t="shared" si="8"/>
        <v>15476.738000000001</v>
      </c>
    </row>
    <row r="79" spans="2:28" x14ac:dyDescent="0.3">
      <c r="B79" t="s">
        <v>32</v>
      </c>
      <c r="C79" s="4" t="s">
        <v>31</v>
      </c>
      <c r="D79" s="7">
        <v>630050</v>
      </c>
      <c r="E79" t="s">
        <v>115</v>
      </c>
      <c r="G79" s="23" t="s">
        <v>296</v>
      </c>
      <c r="J79" s="14"/>
      <c r="K79" s="15">
        <v>268310</v>
      </c>
      <c r="O79" s="10">
        <f t="shared" si="9"/>
        <v>4471.833333333333</v>
      </c>
      <c r="P79" s="16"/>
      <c r="Q79" s="10">
        <f t="shared" si="7"/>
        <v>4471.833333333333</v>
      </c>
      <c r="R79" s="10">
        <f t="shared" si="8"/>
        <v>4471.833333333333</v>
      </c>
      <c r="S79" s="10">
        <f t="shared" si="8"/>
        <v>4471.833333333333</v>
      </c>
      <c r="T79" s="10">
        <f t="shared" si="8"/>
        <v>4471.833333333333</v>
      </c>
      <c r="U79" s="10">
        <f t="shared" si="8"/>
        <v>4471.833333333333</v>
      </c>
      <c r="V79" s="10">
        <f t="shared" si="8"/>
        <v>4471.833333333333</v>
      </c>
      <c r="W79" s="10">
        <f t="shared" si="8"/>
        <v>4471.833333333333</v>
      </c>
      <c r="X79" s="10">
        <f t="shared" si="8"/>
        <v>4471.833333333333</v>
      </c>
      <c r="Y79" s="10">
        <f t="shared" si="8"/>
        <v>4471.833333333333</v>
      </c>
      <c r="Z79" s="10">
        <f t="shared" si="8"/>
        <v>4471.833333333333</v>
      </c>
      <c r="AA79" s="10">
        <f t="shared" si="8"/>
        <v>4471.833333333333</v>
      </c>
      <c r="AB79" s="10">
        <f t="shared" si="8"/>
        <v>4471.833333333333</v>
      </c>
    </row>
    <row r="80" spans="2:28" x14ac:dyDescent="0.3">
      <c r="B80" t="s">
        <v>32</v>
      </c>
      <c r="C80" s="4" t="s">
        <v>31</v>
      </c>
      <c r="D80" s="7">
        <v>630050</v>
      </c>
      <c r="E80" t="s">
        <v>115</v>
      </c>
      <c r="G80" s="22" t="s">
        <v>297</v>
      </c>
      <c r="J80" s="14"/>
      <c r="K80" s="15">
        <v>560000</v>
      </c>
      <c r="O80" s="10">
        <f t="shared" si="9"/>
        <v>9333.3333333333339</v>
      </c>
      <c r="P80" s="16"/>
      <c r="Q80" s="10">
        <f t="shared" si="7"/>
        <v>9333.3333333333339</v>
      </c>
      <c r="R80" s="10">
        <f t="shared" si="8"/>
        <v>9333.3333333333339</v>
      </c>
      <c r="S80" s="10">
        <f t="shared" si="8"/>
        <v>9333.3333333333339</v>
      </c>
      <c r="T80" s="10">
        <f t="shared" si="8"/>
        <v>9333.3333333333339</v>
      </c>
      <c r="U80" s="10">
        <f t="shared" si="8"/>
        <v>9333.3333333333339</v>
      </c>
      <c r="V80" s="10">
        <f t="shared" si="8"/>
        <v>9333.3333333333339</v>
      </c>
      <c r="W80" s="10">
        <f t="shared" si="8"/>
        <v>9333.3333333333339</v>
      </c>
      <c r="X80" s="10">
        <f t="shared" si="8"/>
        <v>9333.3333333333339</v>
      </c>
      <c r="Y80" s="10">
        <f t="shared" si="8"/>
        <v>9333.3333333333339</v>
      </c>
      <c r="Z80" s="10">
        <f t="shared" si="8"/>
        <v>9333.3333333333339</v>
      </c>
      <c r="AA80" s="10">
        <f t="shared" si="8"/>
        <v>9333.3333333333339</v>
      </c>
      <c r="AB80" s="10">
        <f t="shared" si="8"/>
        <v>9333.3333333333339</v>
      </c>
    </row>
    <row r="81" spans="2:28" x14ac:dyDescent="0.3">
      <c r="B81" t="s">
        <v>32</v>
      </c>
      <c r="C81" s="4" t="s">
        <v>31</v>
      </c>
      <c r="D81">
        <v>630090</v>
      </c>
      <c r="E81" t="s">
        <v>118</v>
      </c>
      <c r="G81" s="24" t="s">
        <v>298</v>
      </c>
      <c r="J81" s="14"/>
      <c r="K81" s="15">
        <v>91500</v>
      </c>
      <c r="O81" s="15">
        <f>+K81/36</f>
        <v>2541.6666666666665</v>
      </c>
      <c r="P81" s="16"/>
      <c r="Q81" s="10">
        <f t="shared" si="7"/>
        <v>2541.6666666666665</v>
      </c>
      <c r="R81" s="10">
        <f t="shared" si="8"/>
        <v>2541.6666666666665</v>
      </c>
      <c r="S81" s="10">
        <f t="shared" si="8"/>
        <v>2541.6666666666665</v>
      </c>
      <c r="T81" s="10">
        <f t="shared" si="8"/>
        <v>2541.6666666666665</v>
      </c>
      <c r="U81" s="10">
        <f t="shared" si="8"/>
        <v>2541.6666666666665</v>
      </c>
      <c r="V81" s="10">
        <f t="shared" si="8"/>
        <v>2541.6666666666665</v>
      </c>
      <c r="W81" s="10">
        <f t="shared" si="8"/>
        <v>2541.6666666666665</v>
      </c>
      <c r="X81" s="10">
        <f t="shared" si="8"/>
        <v>2541.6666666666665</v>
      </c>
      <c r="Y81" s="10">
        <f t="shared" si="8"/>
        <v>2541.6666666666665</v>
      </c>
      <c r="Z81" s="10">
        <f t="shared" si="8"/>
        <v>2541.6666666666665</v>
      </c>
      <c r="AA81" s="10">
        <f t="shared" si="8"/>
        <v>2541.6666666666665</v>
      </c>
      <c r="AB81" s="10">
        <f t="shared" si="8"/>
        <v>2541.6666666666665</v>
      </c>
    </row>
    <row r="82" spans="2:28" x14ac:dyDescent="0.3">
      <c r="B82" t="s">
        <v>32</v>
      </c>
      <c r="C82" s="4" t="s">
        <v>31</v>
      </c>
      <c r="D82" s="7">
        <v>630060</v>
      </c>
      <c r="E82" t="s">
        <v>125</v>
      </c>
      <c r="G82" s="25" t="s">
        <v>299</v>
      </c>
      <c r="J82" s="14"/>
      <c r="K82" s="15">
        <v>23000</v>
      </c>
      <c r="O82" s="15">
        <f>+K82/24</f>
        <v>958.33333333333337</v>
      </c>
      <c r="P82" s="16"/>
      <c r="Q82" s="10">
        <f t="shared" si="7"/>
        <v>958.33333333333337</v>
      </c>
      <c r="R82" s="10">
        <f t="shared" si="8"/>
        <v>958.33333333333337</v>
      </c>
      <c r="S82" s="10">
        <f t="shared" si="8"/>
        <v>958.33333333333337</v>
      </c>
      <c r="T82" s="10">
        <f t="shared" si="8"/>
        <v>958.33333333333337</v>
      </c>
      <c r="U82" s="10">
        <f t="shared" si="8"/>
        <v>958.33333333333337</v>
      </c>
      <c r="V82" s="10">
        <f t="shared" si="8"/>
        <v>958.33333333333337</v>
      </c>
      <c r="W82" s="10">
        <f t="shared" si="8"/>
        <v>958.33333333333337</v>
      </c>
      <c r="X82" s="10">
        <f t="shared" si="8"/>
        <v>958.33333333333337</v>
      </c>
      <c r="Y82" s="10">
        <f t="shared" si="8"/>
        <v>958.33333333333337</v>
      </c>
      <c r="Z82" s="10">
        <f t="shared" si="8"/>
        <v>958.33333333333337</v>
      </c>
      <c r="AA82" s="10">
        <f t="shared" si="8"/>
        <v>958.33333333333337</v>
      </c>
      <c r="AB82" s="10">
        <f t="shared" si="8"/>
        <v>958.33333333333337</v>
      </c>
    </row>
    <row r="83" spans="2:28" x14ac:dyDescent="0.3">
      <c r="B83" t="s">
        <v>32</v>
      </c>
      <c r="C83" s="4" t="s">
        <v>31</v>
      </c>
      <c r="D83" s="7">
        <v>630060</v>
      </c>
      <c r="E83" t="s">
        <v>125</v>
      </c>
      <c r="G83" s="25" t="s">
        <v>300</v>
      </c>
      <c r="J83" s="14"/>
      <c r="K83" s="15">
        <v>23000</v>
      </c>
      <c r="O83" s="15">
        <f t="shared" ref="O83:O84" si="10">+K83/24</f>
        <v>958.33333333333337</v>
      </c>
      <c r="P83" s="16"/>
      <c r="Q83" s="10">
        <f t="shared" si="7"/>
        <v>958.33333333333337</v>
      </c>
      <c r="R83" s="10">
        <f t="shared" si="8"/>
        <v>958.33333333333337</v>
      </c>
      <c r="S83" s="10">
        <f t="shared" si="8"/>
        <v>958.33333333333337</v>
      </c>
      <c r="T83" s="10">
        <f t="shared" si="8"/>
        <v>958.33333333333337</v>
      </c>
      <c r="U83" s="10">
        <f t="shared" si="8"/>
        <v>958.33333333333337</v>
      </c>
      <c r="V83" s="10">
        <f t="shared" si="8"/>
        <v>958.33333333333337</v>
      </c>
      <c r="W83" s="10">
        <f t="shared" si="8"/>
        <v>958.33333333333337</v>
      </c>
      <c r="X83" s="10">
        <f t="shared" si="8"/>
        <v>958.33333333333337</v>
      </c>
      <c r="Y83" s="10">
        <f t="shared" si="8"/>
        <v>958.33333333333337</v>
      </c>
      <c r="Z83" s="10">
        <f t="shared" si="8"/>
        <v>958.33333333333337</v>
      </c>
      <c r="AA83" s="10">
        <f t="shared" si="8"/>
        <v>958.33333333333337</v>
      </c>
      <c r="AB83" s="10">
        <f t="shared" si="8"/>
        <v>958.33333333333337</v>
      </c>
    </row>
    <row r="84" spans="2:28" x14ac:dyDescent="0.3">
      <c r="B84" t="s">
        <v>32</v>
      </c>
      <c r="C84" s="4" t="s">
        <v>31</v>
      </c>
      <c r="D84" s="7">
        <v>630060</v>
      </c>
      <c r="E84" t="s">
        <v>125</v>
      </c>
      <c r="G84" s="25" t="s">
        <v>301</v>
      </c>
      <c r="J84" s="14"/>
      <c r="K84" s="15">
        <v>15000</v>
      </c>
      <c r="O84" s="15">
        <f t="shared" si="10"/>
        <v>625</v>
      </c>
      <c r="P84" s="16"/>
      <c r="Q84" s="10">
        <f t="shared" si="7"/>
        <v>625</v>
      </c>
      <c r="R84" s="10">
        <f t="shared" si="8"/>
        <v>625</v>
      </c>
      <c r="S84" s="10">
        <f t="shared" si="8"/>
        <v>625</v>
      </c>
      <c r="T84" s="10">
        <f t="shared" si="8"/>
        <v>625</v>
      </c>
      <c r="U84" s="10">
        <f t="shared" si="8"/>
        <v>625</v>
      </c>
      <c r="V84" s="10">
        <f t="shared" si="8"/>
        <v>625</v>
      </c>
      <c r="W84" s="10">
        <f t="shared" si="8"/>
        <v>625</v>
      </c>
      <c r="X84" s="10">
        <f t="shared" si="8"/>
        <v>625</v>
      </c>
      <c r="Y84" s="10">
        <f t="shared" si="8"/>
        <v>625</v>
      </c>
      <c r="Z84" s="10">
        <f t="shared" si="8"/>
        <v>625</v>
      </c>
      <c r="AA84" s="10">
        <f t="shared" si="8"/>
        <v>625</v>
      </c>
      <c r="AB84" s="10">
        <f t="shared" si="8"/>
        <v>625</v>
      </c>
    </row>
    <row r="85" spans="2:28" x14ac:dyDescent="0.3">
      <c r="D85" s="7"/>
      <c r="E85" s="26"/>
      <c r="J85" s="14"/>
      <c r="K85" s="15"/>
      <c r="O85" s="15"/>
      <c r="P85" s="16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2:28" x14ac:dyDescent="0.3">
      <c r="D86" s="7"/>
      <c r="E86" s="26"/>
      <c r="J86" s="14"/>
      <c r="K86" s="15"/>
      <c r="O86" s="15"/>
      <c r="P86" s="16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2:28" x14ac:dyDescent="0.3">
      <c r="C87" s="19"/>
      <c r="D87" s="7"/>
      <c r="E87" s="26"/>
      <c r="J87" s="14"/>
      <c r="K87" s="15"/>
      <c r="O87" s="15"/>
      <c r="P87" s="16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2:28" x14ac:dyDescent="0.3">
      <c r="C88" s="19"/>
      <c r="D88" s="7"/>
      <c r="E88" s="26"/>
      <c r="J88" s="14"/>
      <c r="K88" s="15"/>
      <c r="O88" s="15"/>
      <c r="P88" s="16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2:28" x14ac:dyDescent="0.3">
      <c r="C89" s="19"/>
      <c r="D89" s="7"/>
      <c r="E89" s="26"/>
      <c r="J89" s="14"/>
      <c r="K89" s="15"/>
      <c r="O89" s="15"/>
      <c r="P89" s="16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2:28" x14ac:dyDescent="0.3">
      <c r="C90" s="19"/>
      <c r="D90" s="7"/>
      <c r="E90" s="26"/>
      <c r="J90" s="14"/>
      <c r="K90" s="15"/>
      <c r="O90" s="15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2:28" x14ac:dyDescent="0.3">
      <c r="C91" s="19"/>
      <c r="D91" s="7"/>
      <c r="E91" s="26"/>
      <c r="J91" s="14"/>
      <c r="K91" s="15"/>
      <c r="O91" s="15"/>
      <c r="P91" s="16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2:28" x14ac:dyDescent="0.3">
      <c r="C92" s="19"/>
      <c r="D92" s="7"/>
      <c r="E92" s="26"/>
      <c r="J92" s="14"/>
      <c r="K92" s="15"/>
      <c r="O92" s="15"/>
      <c r="P92" s="16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2:28" x14ac:dyDescent="0.3">
      <c r="C93" s="19"/>
      <c r="D93" s="7"/>
      <c r="E93" s="26"/>
      <c r="J93" s="14"/>
      <c r="K93" s="15"/>
      <c r="O93" s="15"/>
      <c r="P93" s="16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2:28" x14ac:dyDescent="0.3">
      <c r="C94" s="19"/>
      <c r="D94" s="7"/>
      <c r="E94" s="26"/>
      <c r="J94" s="14"/>
      <c r="K94" s="15"/>
      <c r="O94" s="15"/>
      <c r="P94" s="16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2:28" x14ac:dyDescent="0.3">
      <c r="C95" s="19"/>
      <c r="D95" s="7"/>
      <c r="E95" s="26"/>
      <c r="J95" s="14"/>
      <c r="K95" s="15"/>
      <c r="O95" s="15"/>
      <c r="P95" s="16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2:28" x14ac:dyDescent="0.3">
      <c r="C96" s="19"/>
      <c r="D96" s="7"/>
      <c r="E96" s="26"/>
      <c r="J96" s="14"/>
      <c r="K96" s="15"/>
      <c r="O96" s="15"/>
      <c r="P96" s="16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3:28" x14ac:dyDescent="0.3">
      <c r="C97" s="19"/>
      <c r="D97" s="7"/>
      <c r="E97" s="26"/>
      <c r="J97" s="14"/>
      <c r="K97" s="15"/>
      <c r="O97" s="15"/>
      <c r="P97" s="16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3:28" x14ac:dyDescent="0.3">
      <c r="C98" s="19"/>
      <c r="D98" s="7"/>
      <c r="E98" s="26"/>
      <c r="J98" s="14"/>
      <c r="K98" s="15"/>
      <c r="O98" s="15"/>
      <c r="P98" s="16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3:28" x14ac:dyDescent="0.3">
      <c r="C99" s="19"/>
      <c r="D99" s="7"/>
      <c r="E99" s="26"/>
      <c r="J99" s="14"/>
      <c r="K99" s="15"/>
      <c r="O99" s="15"/>
      <c r="P99" s="16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3:28" x14ac:dyDescent="0.3">
      <c r="C100" s="19"/>
      <c r="D100" s="7"/>
      <c r="E100" s="26"/>
      <c r="J100" s="14"/>
      <c r="K100" s="15"/>
      <c r="O100" s="15"/>
      <c r="P100" s="16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3:28" x14ac:dyDescent="0.3">
      <c r="C101" s="19"/>
      <c r="D101" s="7"/>
      <c r="E101" s="26"/>
      <c r="J101" s="14"/>
      <c r="K101" s="15"/>
      <c r="O101" s="15"/>
      <c r="P101" s="16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29</v>
      </c>
      <c r="B1" s="3" t="s">
        <v>2</v>
      </c>
      <c r="C1" s="3" t="s">
        <v>30</v>
      </c>
    </row>
    <row r="2" spans="1:3" x14ac:dyDescent="0.3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3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3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opLeftCell="A70" workbookViewId="0">
      <selection activeCell="B79" sqref="B79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41</v>
      </c>
      <c r="B1" s="3" t="s">
        <v>42</v>
      </c>
      <c r="C1" s="3" t="s">
        <v>30</v>
      </c>
    </row>
    <row r="2" spans="1:3" x14ac:dyDescent="0.3">
      <c r="A2">
        <v>615010</v>
      </c>
      <c r="B2" t="s">
        <v>43</v>
      </c>
      <c r="C2" t="s">
        <v>33</v>
      </c>
    </row>
    <row r="3" spans="1:3" x14ac:dyDescent="0.3">
      <c r="A3">
        <v>615020</v>
      </c>
      <c r="B3" t="s">
        <v>44</v>
      </c>
      <c r="C3" t="s">
        <v>33</v>
      </c>
    </row>
    <row r="4" spans="1:3" x14ac:dyDescent="0.3">
      <c r="A4">
        <v>615030</v>
      </c>
      <c r="B4" t="s">
        <v>45</v>
      </c>
      <c r="C4" t="s">
        <v>33</v>
      </c>
    </row>
    <row r="5" spans="1:3" x14ac:dyDescent="0.3">
      <c r="A5">
        <v>615040</v>
      </c>
      <c r="B5" t="s">
        <v>46</v>
      </c>
      <c r="C5" t="s">
        <v>33</v>
      </c>
    </row>
    <row r="6" spans="1:3" x14ac:dyDescent="0.3">
      <c r="A6">
        <v>619010</v>
      </c>
      <c r="B6" t="s">
        <v>47</v>
      </c>
      <c r="C6" t="s">
        <v>33</v>
      </c>
    </row>
    <row r="7" spans="1:3" x14ac:dyDescent="0.3">
      <c r="A7">
        <v>619020</v>
      </c>
      <c r="B7" t="s">
        <v>48</v>
      </c>
      <c r="C7" t="s">
        <v>33</v>
      </c>
    </row>
    <row r="8" spans="1:3" x14ac:dyDescent="0.3">
      <c r="A8">
        <v>619030</v>
      </c>
      <c r="B8" t="s">
        <v>49</v>
      </c>
      <c r="C8" t="s">
        <v>33</v>
      </c>
    </row>
    <row r="9" spans="1:3" x14ac:dyDescent="0.3">
      <c r="A9">
        <v>619050</v>
      </c>
      <c r="B9" t="s">
        <v>50</v>
      </c>
      <c r="C9" t="s">
        <v>33</v>
      </c>
    </row>
    <row r="10" spans="1:3" x14ac:dyDescent="0.3">
      <c r="A10">
        <v>619060</v>
      </c>
      <c r="B10" t="s">
        <v>51</v>
      </c>
      <c r="C10" t="s">
        <v>33</v>
      </c>
    </row>
    <row r="11" spans="1:3" x14ac:dyDescent="0.3">
      <c r="A11">
        <v>619070</v>
      </c>
      <c r="B11" t="s">
        <v>52</v>
      </c>
      <c r="C11" t="s">
        <v>33</v>
      </c>
    </row>
    <row r="12" spans="1:3" x14ac:dyDescent="0.3">
      <c r="A12">
        <v>619080</v>
      </c>
      <c r="B12" t="s">
        <v>53</v>
      </c>
      <c r="C12" t="s">
        <v>33</v>
      </c>
    </row>
    <row r="13" spans="1:3" x14ac:dyDescent="0.3">
      <c r="A13">
        <v>619090</v>
      </c>
      <c r="B13" t="s">
        <v>54</v>
      </c>
      <c r="C13" t="s">
        <v>33</v>
      </c>
    </row>
    <row r="14" spans="1:3" x14ac:dyDescent="0.3">
      <c r="A14">
        <v>640110</v>
      </c>
      <c r="B14" t="s">
        <v>55</v>
      </c>
      <c r="C14" t="s">
        <v>33</v>
      </c>
    </row>
    <row r="15" spans="1:3" x14ac:dyDescent="0.3">
      <c r="A15">
        <v>641010</v>
      </c>
      <c r="B15" t="s">
        <v>56</v>
      </c>
      <c r="C15" t="s">
        <v>33</v>
      </c>
    </row>
    <row r="16" spans="1:3" x14ac:dyDescent="0.3">
      <c r="A16">
        <v>622030</v>
      </c>
      <c r="B16" t="s">
        <v>57</v>
      </c>
      <c r="C16" t="s">
        <v>33</v>
      </c>
    </row>
    <row r="17" spans="1:3" x14ac:dyDescent="0.3">
      <c r="A17">
        <v>622040</v>
      </c>
      <c r="B17" t="s">
        <v>58</v>
      </c>
      <c r="C17" t="s">
        <v>33</v>
      </c>
    </row>
    <row r="18" spans="1:3" x14ac:dyDescent="0.3">
      <c r="A18">
        <v>611040</v>
      </c>
      <c r="B18" t="s">
        <v>59</v>
      </c>
      <c r="C18" t="s">
        <v>33</v>
      </c>
    </row>
    <row r="19" spans="1:3" x14ac:dyDescent="0.3">
      <c r="A19">
        <v>621010</v>
      </c>
      <c r="B19" t="s">
        <v>60</v>
      </c>
      <c r="C19" t="s">
        <v>33</v>
      </c>
    </row>
    <row r="20" spans="1:3" x14ac:dyDescent="0.3">
      <c r="A20">
        <v>621020</v>
      </c>
      <c r="B20" t="s">
        <v>61</v>
      </c>
      <c r="C20" t="s">
        <v>33</v>
      </c>
    </row>
    <row r="21" spans="1:3" x14ac:dyDescent="0.3">
      <c r="A21">
        <v>621030</v>
      </c>
      <c r="B21" t="s">
        <v>62</v>
      </c>
      <c r="C21" t="s">
        <v>33</v>
      </c>
    </row>
    <row r="22" spans="1:3" x14ac:dyDescent="0.3">
      <c r="A22">
        <v>621040</v>
      </c>
      <c r="B22" t="s">
        <v>63</v>
      </c>
      <c r="C22" t="s">
        <v>33</v>
      </c>
    </row>
    <row r="23" spans="1:3" x14ac:dyDescent="0.3">
      <c r="A23">
        <v>621060</v>
      </c>
      <c r="B23" t="s">
        <v>64</v>
      </c>
      <c r="C23" t="s">
        <v>33</v>
      </c>
    </row>
    <row r="24" spans="1:3" x14ac:dyDescent="0.3">
      <c r="A24">
        <v>640090</v>
      </c>
      <c r="B24" t="s">
        <v>65</v>
      </c>
      <c r="C24" t="s">
        <v>33</v>
      </c>
    </row>
    <row r="25" spans="1:3" x14ac:dyDescent="0.3">
      <c r="A25">
        <v>640100</v>
      </c>
      <c r="B25" t="s">
        <v>66</v>
      </c>
      <c r="C25" t="s">
        <v>33</v>
      </c>
    </row>
    <row r="26" spans="1:3" x14ac:dyDescent="0.3">
      <c r="A26">
        <v>640180</v>
      </c>
      <c r="B26" t="s">
        <v>67</v>
      </c>
      <c r="C26" t="s">
        <v>33</v>
      </c>
    </row>
    <row r="27" spans="1:3" x14ac:dyDescent="0.3">
      <c r="A27">
        <v>640190</v>
      </c>
      <c r="B27" t="s">
        <v>68</v>
      </c>
      <c r="C27" t="s">
        <v>33</v>
      </c>
    </row>
    <row r="28" spans="1:3" x14ac:dyDescent="0.3">
      <c r="A28">
        <v>600010</v>
      </c>
      <c r="B28" t="s">
        <v>69</v>
      </c>
      <c r="C28" t="s">
        <v>33</v>
      </c>
    </row>
    <row r="29" spans="1:3" x14ac:dyDescent="0.3">
      <c r="A29">
        <v>600020</v>
      </c>
      <c r="B29" t="s">
        <v>70</v>
      </c>
      <c r="C29" t="s">
        <v>33</v>
      </c>
    </row>
    <row r="30" spans="1:3" x14ac:dyDescent="0.3">
      <c r="A30">
        <v>600030</v>
      </c>
      <c r="B30" t="s">
        <v>71</v>
      </c>
      <c r="C30" t="s">
        <v>33</v>
      </c>
    </row>
    <row r="31" spans="1:3" x14ac:dyDescent="0.3">
      <c r="A31">
        <v>600050</v>
      </c>
      <c r="B31" t="s">
        <v>72</v>
      </c>
      <c r="C31" t="s">
        <v>33</v>
      </c>
    </row>
    <row r="32" spans="1:3" x14ac:dyDescent="0.3">
      <c r="A32">
        <v>600070</v>
      </c>
      <c r="B32" t="s">
        <v>73</v>
      </c>
      <c r="C32" t="s">
        <v>33</v>
      </c>
    </row>
    <row r="33" spans="1:3" x14ac:dyDescent="0.3">
      <c r="A33">
        <v>600080</v>
      </c>
      <c r="B33" t="s">
        <v>74</v>
      </c>
      <c r="C33" t="s">
        <v>33</v>
      </c>
    </row>
    <row r="34" spans="1:3" x14ac:dyDescent="0.3">
      <c r="A34">
        <v>600110</v>
      </c>
      <c r="B34" t="s">
        <v>75</v>
      </c>
      <c r="C34" t="s">
        <v>33</v>
      </c>
    </row>
    <row r="35" spans="1:3" x14ac:dyDescent="0.3">
      <c r="A35">
        <v>600120</v>
      </c>
      <c r="B35" t="s">
        <v>76</v>
      </c>
      <c r="C35" t="s">
        <v>33</v>
      </c>
    </row>
    <row r="36" spans="1:3" x14ac:dyDescent="0.3">
      <c r="A36">
        <v>611060</v>
      </c>
      <c r="B36" t="s">
        <v>77</v>
      </c>
      <c r="C36" t="s">
        <v>33</v>
      </c>
    </row>
    <row r="37" spans="1:3" x14ac:dyDescent="0.3">
      <c r="A37">
        <v>613020</v>
      </c>
      <c r="B37" t="s">
        <v>78</v>
      </c>
      <c r="C37" t="s">
        <v>33</v>
      </c>
    </row>
    <row r="38" spans="1:3" x14ac:dyDescent="0.3">
      <c r="A38">
        <v>613030</v>
      </c>
      <c r="B38" t="s">
        <v>79</v>
      </c>
      <c r="C38" t="s">
        <v>33</v>
      </c>
    </row>
    <row r="39" spans="1:3" x14ac:dyDescent="0.3">
      <c r="A39">
        <v>613050</v>
      </c>
      <c r="B39" t="s">
        <v>80</v>
      </c>
      <c r="C39" t="s">
        <v>33</v>
      </c>
    </row>
    <row r="40" spans="1:3" x14ac:dyDescent="0.3">
      <c r="A40">
        <v>614010</v>
      </c>
      <c r="B40" t="s">
        <v>81</v>
      </c>
      <c r="C40" t="s">
        <v>33</v>
      </c>
    </row>
    <row r="41" spans="1:3" x14ac:dyDescent="0.3">
      <c r="A41">
        <v>614020</v>
      </c>
      <c r="B41" t="s">
        <v>82</v>
      </c>
      <c r="C41" t="s">
        <v>33</v>
      </c>
    </row>
    <row r="42" spans="1:3" x14ac:dyDescent="0.3">
      <c r="A42">
        <v>614070</v>
      </c>
      <c r="B42" t="s">
        <v>83</v>
      </c>
      <c r="C42" t="s">
        <v>33</v>
      </c>
    </row>
    <row r="43" spans="1:3" x14ac:dyDescent="0.3">
      <c r="A43">
        <v>617020</v>
      </c>
      <c r="B43" t="s">
        <v>84</v>
      </c>
      <c r="C43" t="s">
        <v>33</v>
      </c>
    </row>
    <row r="44" spans="1:3" x14ac:dyDescent="0.3">
      <c r="A44">
        <v>617050</v>
      </c>
      <c r="B44" t="s">
        <v>85</v>
      </c>
      <c r="C44" t="s">
        <v>33</v>
      </c>
    </row>
    <row r="45" spans="1:3" x14ac:dyDescent="0.3">
      <c r="A45">
        <v>618030</v>
      </c>
      <c r="B45" t="s">
        <v>86</v>
      </c>
      <c r="C45" t="s">
        <v>33</v>
      </c>
    </row>
    <row r="46" spans="1:3" x14ac:dyDescent="0.3">
      <c r="A46">
        <v>618040</v>
      </c>
      <c r="B46" t="s">
        <v>87</v>
      </c>
      <c r="C46" t="s">
        <v>33</v>
      </c>
    </row>
    <row r="47" spans="1:3" x14ac:dyDescent="0.3">
      <c r="A47">
        <v>618070</v>
      </c>
      <c r="B47" t="s">
        <v>88</v>
      </c>
      <c r="C47" t="s">
        <v>33</v>
      </c>
    </row>
    <row r="48" spans="1:3" x14ac:dyDescent="0.3">
      <c r="A48">
        <v>618080</v>
      </c>
      <c r="B48" t="s">
        <v>89</v>
      </c>
      <c r="C48" t="s">
        <v>33</v>
      </c>
    </row>
    <row r="49" spans="1:3" x14ac:dyDescent="0.3">
      <c r="A49">
        <v>618090</v>
      </c>
      <c r="B49" t="s">
        <v>90</v>
      </c>
      <c r="C49" t="s">
        <v>33</v>
      </c>
    </row>
    <row r="50" spans="1:3" x14ac:dyDescent="0.3">
      <c r="A50">
        <v>618100</v>
      </c>
      <c r="B50" t="s">
        <v>91</v>
      </c>
      <c r="C50" t="s">
        <v>33</v>
      </c>
    </row>
    <row r="51" spans="1:3" x14ac:dyDescent="0.3">
      <c r="A51">
        <v>618110</v>
      </c>
      <c r="B51" t="s">
        <v>92</v>
      </c>
      <c r="C51" t="s">
        <v>33</v>
      </c>
    </row>
    <row r="52" spans="1:3" x14ac:dyDescent="0.3">
      <c r="A52">
        <v>618120</v>
      </c>
      <c r="B52" t="s">
        <v>93</v>
      </c>
      <c r="C52" t="s">
        <v>33</v>
      </c>
    </row>
    <row r="53" spans="1:3" x14ac:dyDescent="0.3">
      <c r="A53">
        <v>640050</v>
      </c>
      <c r="B53" t="s">
        <v>94</v>
      </c>
      <c r="C53" t="s">
        <v>33</v>
      </c>
    </row>
    <row r="54" spans="1:3" x14ac:dyDescent="0.3">
      <c r="A54">
        <v>640060</v>
      </c>
      <c r="B54" t="s">
        <v>95</v>
      </c>
      <c r="C54" t="s">
        <v>33</v>
      </c>
    </row>
    <row r="55" spans="1:3" x14ac:dyDescent="0.3">
      <c r="A55">
        <v>640980</v>
      </c>
      <c r="B55" t="s">
        <v>96</v>
      </c>
      <c r="C55" t="s">
        <v>33</v>
      </c>
    </row>
    <row r="56" spans="1:3" x14ac:dyDescent="0.3">
      <c r="A56">
        <v>640990</v>
      </c>
      <c r="B56" t="s">
        <v>97</v>
      </c>
      <c r="C56" t="s">
        <v>33</v>
      </c>
    </row>
    <row r="57" spans="1:3" x14ac:dyDescent="0.3">
      <c r="A57">
        <v>640210</v>
      </c>
      <c r="B57" t="s">
        <v>98</v>
      </c>
      <c r="C57" t="s">
        <v>33</v>
      </c>
    </row>
    <row r="58" spans="1:3" x14ac:dyDescent="0.3">
      <c r="A58">
        <v>640010</v>
      </c>
      <c r="B58" t="s">
        <v>99</v>
      </c>
      <c r="C58" t="s">
        <v>33</v>
      </c>
    </row>
    <row r="59" spans="1:3" x14ac:dyDescent="0.3">
      <c r="A59">
        <v>640020</v>
      </c>
      <c r="B59" t="s">
        <v>100</v>
      </c>
      <c r="C59" t="s">
        <v>33</v>
      </c>
    </row>
    <row r="60" spans="1:3" x14ac:dyDescent="0.3">
      <c r="A60">
        <v>615020</v>
      </c>
      <c r="B60" t="s">
        <v>44</v>
      </c>
      <c r="C60" t="s">
        <v>33</v>
      </c>
    </row>
    <row r="61" spans="1:3" x14ac:dyDescent="0.3">
      <c r="A61">
        <v>640090</v>
      </c>
      <c r="B61" t="s">
        <v>65</v>
      </c>
      <c r="C61" t="s">
        <v>33</v>
      </c>
    </row>
    <row r="62" spans="1:3" x14ac:dyDescent="0.3">
      <c r="A62">
        <v>616030</v>
      </c>
      <c r="B62" t="s">
        <v>101</v>
      </c>
      <c r="C62" t="s">
        <v>33</v>
      </c>
    </row>
    <row r="63" spans="1:3" x14ac:dyDescent="0.3">
      <c r="A63">
        <v>600060</v>
      </c>
      <c r="B63" t="s">
        <v>102</v>
      </c>
      <c r="C63" t="s">
        <v>33</v>
      </c>
    </row>
    <row r="64" spans="1:3" x14ac:dyDescent="0.3">
      <c r="A64">
        <v>612020</v>
      </c>
      <c r="B64" t="s">
        <v>103</v>
      </c>
      <c r="C64" t="s">
        <v>33</v>
      </c>
    </row>
    <row r="65" spans="1:3" x14ac:dyDescent="0.3">
      <c r="A65">
        <v>613010</v>
      </c>
      <c r="B65" t="s">
        <v>104</v>
      </c>
      <c r="C65" t="s">
        <v>33</v>
      </c>
    </row>
    <row r="66" spans="1:3" x14ac:dyDescent="0.3">
      <c r="A66">
        <v>618020</v>
      </c>
      <c r="B66" t="s">
        <v>105</v>
      </c>
      <c r="C66" t="s">
        <v>33</v>
      </c>
    </row>
    <row r="67" spans="1:3" x14ac:dyDescent="0.3">
      <c r="A67">
        <v>623030</v>
      </c>
      <c r="B67" t="s">
        <v>106</v>
      </c>
      <c r="C67" t="s">
        <v>33</v>
      </c>
    </row>
    <row r="68" spans="1:3" x14ac:dyDescent="0.3">
      <c r="A68">
        <v>623080</v>
      </c>
      <c r="B68" t="s">
        <v>107</v>
      </c>
      <c r="C68" t="s">
        <v>33</v>
      </c>
    </row>
    <row r="69" spans="1:3" x14ac:dyDescent="0.3">
      <c r="A69">
        <v>640070</v>
      </c>
      <c r="B69" t="s">
        <v>108</v>
      </c>
      <c r="C69" t="s">
        <v>33</v>
      </c>
    </row>
    <row r="70" spans="1:3" x14ac:dyDescent="0.3">
      <c r="A70">
        <v>640230</v>
      </c>
      <c r="B70" t="s">
        <v>109</v>
      </c>
      <c r="C70" t="s">
        <v>33</v>
      </c>
    </row>
    <row r="71" spans="1:3" x14ac:dyDescent="0.3">
      <c r="A71">
        <v>640250</v>
      </c>
      <c r="B71" t="s">
        <v>110</v>
      </c>
      <c r="C71" t="s">
        <v>33</v>
      </c>
    </row>
    <row r="72" spans="1:3" x14ac:dyDescent="0.3">
      <c r="A72">
        <v>640040</v>
      </c>
      <c r="B72" t="s">
        <v>111</v>
      </c>
      <c r="C72" t="s">
        <v>33</v>
      </c>
    </row>
    <row r="73" spans="1:3" x14ac:dyDescent="0.3">
      <c r="A73">
        <v>619100</v>
      </c>
      <c r="B73" t="s">
        <v>112</v>
      </c>
      <c r="C73" t="s">
        <v>33</v>
      </c>
    </row>
    <row r="74" spans="1:3" x14ac:dyDescent="0.3">
      <c r="A74">
        <v>641000</v>
      </c>
      <c r="B74" t="s">
        <v>113</v>
      </c>
      <c r="C74" t="s">
        <v>33</v>
      </c>
    </row>
    <row r="75" spans="1:3" x14ac:dyDescent="0.3">
      <c r="A75">
        <v>615030</v>
      </c>
      <c r="B75" t="s">
        <v>114</v>
      </c>
      <c r="C75" t="s">
        <v>33</v>
      </c>
    </row>
    <row r="76" spans="1:3" x14ac:dyDescent="0.3">
      <c r="A76">
        <v>630050</v>
      </c>
      <c r="B76" t="s">
        <v>115</v>
      </c>
      <c r="C76" t="s">
        <v>33</v>
      </c>
    </row>
    <row r="77" spans="1:3" x14ac:dyDescent="0.3">
      <c r="A77">
        <v>630070</v>
      </c>
      <c r="B77" t="s">
        <v>116</v>
      </c>
      <c r="C77" t="s">
        <v>33</v>
      </c>
    </row>
    <row r="78" spans="1:3" x14ac:dyDescent="0.3">
      <c r="A78">
        <v>630080</v>
      </c>
      <c r="B78" t="s">
        <v>117</v>
      </c>
      <c r="C78" t="s">
        <v>33</v>
      </c>
    </row>
    <row r="79" spans="1:3" x14ac:dyDescent="0.3">
      <c r="A79">
        <v>630090</v>
      </c>
      <c r="B79" t="s">
        <v>118</v>
      </c>
      <c r="C79" t="s">
        <v>33</v>
      </c>
    </row>
    <row r="80" spans="1:3" x14ac:dyDescent="0.3">
      <c r="A80">
        <v>630110</v>
      </c>
      <c r="B80" t="s">
        <v>119</v>
      </c>
      <c r="C80" t="s">
        <v>33</v>
      </c>
    </row>
    <row r="81" spans="1:3" x14ac:dyDescent="0.3">
      <c r="A81">
        <v>630120</v>
      </c>
      <c r="B81" t="s">
        <v>120</v>
      </c>
      <c r="C81" t="s">
        <v>33</v>
      </c>
    </row>
    <row r="82" spans="1:3" x14ac:dyDescent="0.3">
      <c r="A82">
        <v>630130</v>
      </c>
      <c r="B82" t="s">
        <v>121</v>
      </c>
      <c r="C82" t="s">
        <v>33</v>
      </c>
    </row>
    <row r="83" spans="1:3" x14ac:dyDescent="0.3">
      <c r="A83">
        <v>610050</v>
      </c>
      <c r="B83" t="s">
        <v>122</v>
      </c>
      <c r="C83" t="s">
        <v>33</v>
      </c>
    </row>
    <row r="84" spans="1:3" x14ac:dyDescent="0.3">
      <c r="A84">
        <v>630100</v>
      </c>
      <c r="B84" t="s">
        <v>123</v>
      </c>
      <c r="C84" t="s">
        <v>33</v>
      </c>
    </row>
    <row r="85" spans="1:3" x14ac:dyDescent="0.3">
      <c r="A85">
        <v>630180</v>
      </c>
      <c r="B85" t="s">
        <v>124</v>
      </c>
      <c r="C85" t="s">
        <v>33</v>
      </c>
    </row>
    <row r="86" spans="1:3" x14ac:dyDescent="0.3">
      <c r="A86">
        <v>630060</v>
      </c>
      <c r="B86" t="s">
        <v>125</v>
      </c>
      <c r="C86" t="s">
        <v>33</v>
      </c>
    </row>
    <row r="87" spans="1:3" x14ac:dyDescent="0.3">
      <c r="A87">
        <v>600040</v>
      </c>
      <c r="B87" t="s">
        <v>126</v>
      </c>
      <c r="C87" t="s">
        <v>33</v>
      </c>
    </row>
    <row r="88" spans="1:3" x14ac:dyDescent="0.3">
      <c r="A88">
        <v>600130</v>
      </c>
      <c r="B88" t="s">
        <v>127</v>
      </c>
      <c r="C88" t="s">
        <v>33</v>
      </c>
    </row>
    <row r="89" spans="1:3" x14ac:dyDescent="0.3">
      <c r="A89">
        <v>600140</v>
      </c>
      <c r="B89" t="s">
        <v>128</v>
      </c>
      <c r="C89" t="s">
        <v>33</v>
      </c>
    </row>
    <row r="90" spans="1:3" x14ac:dyDescent="0.3">
      <c r="A90">
        <v>600150</v>
      </c>
      <c r="B90" t="s">
        <v>129</v>
      </c>
      <c r="C90" t="s">
        <v>33</v>
      </c>
    </row>
    <row r="91" spans="1:3" x14ac:dyDescent="0.3">
      <c r="A91">
        <v>618020</v>
      </c>
      <c r="B91" t="s">
        <v>105</v>
      </c>
      <c r="C91" t="s">
        <v>33</v>
      </c>
    </row>
    <row r="92" spans="1:3" x14ac:dyDescent="0.3">
      <c r="A92">
        <v>618090</v>
      </c>
      <c r="B92" t="s">
        <v>130</v>
      </c>
      <c r="C92" t="s">
        <v>33</v>
      </c>
    </row>
    <row r="93" spans="1:3" x14ac:dyDescent="0.3">
      <c r="A93">
        <v>618100</v>
      </c>
      <c r="B93" t="s">
        <v>91</v>
      </c>
      <c r="C93" t="s">
        <v>33</v>
      </c>
    </row>
    <row r="94" spans="1:3" x14ac:dyDescent="0.3">
      <c r="A94">
        <v>618110</v>
      </c>
      <c r="B94" t="s">
        <v>92</v>
      </c>
      <c r="C94" t="s">
        <v>33</v>
      </c>
    </row>
    <row r="95" spans="1:3" x14ac:dyDescent="0.3">
      <c r="A95">
        <v>618010</v>
      </c>
      <c r="B95" t="s">
        <v>131</v>
      </c>
      <c r="C95" t="s">
        <v>33</v>
      </c>
    </row>
    <row r="96" spans="1:3" x14ac:dyDescent="0.3">
      <c r="A96">
        <v>618050</v>
      </c>
      <c r="B96" t="s">
        <v>132</v>
      </c>
      <c r="C96" t="s">
        <v>33</v>
      </c>
    </row>
    <row r="97" spans="1:3" x14ac:dyDescent="0.3">
      <c r="A97">
        <v>618060</v>
      </c>
      <c r="B97" t="s">
        <v>133</v>
      </c>
      <c r="C97" t="s">
        <v>33</v>
      </c>
    </row>
    <row r="98" spans="1:3" x14ac:dyDescent="0.3">
      <c r="A98">
        <v>618070</v>
      </c>
      <c r="B98" t="s">
        <v>88</v>
      </c>
      <c r="C98" t="s">
        <v>33</v>
      </c>
    </row>
    <row r="99" spans="1:3" x14ac:dyDescent="0.3">
      <c r="A99">
        <v>618080</v>
      </c>
      <c r="B99" t="s">
        <v>89</v>
      </c>
      <c r="C99" t="s">
        <v>33</v>
      </c>
    </row>
    <row r="100" spans="1:3" x14ac:dyDescent="0.3">
      <c r="A100">
        <v>618120</v>
      </c>
      <c r="B100" t="s">
        <v>93</v>
      </c>
      <c r="C100" t="s">
        <v>33</v>
      </c>
    </row>
    <row r="101" spans="1:3" x14ac:dyDescent="0.3">
      <c r="A101">
        <v>626070</v>
      </c>
      <c r="B101" t="s">
        <v>134</v>
      </c>
      <c r="C101" t="s">
        <v>33</v>
      </c>
    </row>
    <row r="102" spans="1:3" x14ac:dyDescent="0.3">
      <c r="A102">
        <v>630140</v>
      </c>
      <c r="B102" t="s">
        <v>135</v>
      </c>
      <c r="C102" t="s">
        <v>33</v>
      </c>
    </row>
    <row r="103" spans="1:3" x14ac:dyDescent="0.3">
      <c r="A103">
        <v>630100</v>
      </c>
      <c r="B103" t="s">
        <v>136</v>
      </c>
      <c r="C103" t="s">
        <v>33</v>
      </c>
    </row>
    <row r="104" spans="1:3" x14ac:dyDescent="0.3">
      <c r="A104">
        <v>630010</v>
      </c>
      <c r="B104" t="s">
        <v>137</v>
      </c>
      <c r="C104" t="s">
        <v>33</v>
      </c>
    </row>
    <row r="105" spans="1:3" x14ac:dyDescent="0.3">
      <c r="A105">
        <v>630020</v>
      </c>
      <c r="B105" t="s">
        <v>138</v>
      </c>
      <c r="C105" t="s">
        <v>33</v>
      </c>
    </row>
    <row r="106" spans="1:3" x14ac:dyDescent="0.3">
      <c r="A106">
        <v>630030</v>
      </c>
      <c r="B106" t="s">
        <v>139</v>
      </c>
      <c r="C106" t="s">
        <v>33</v>
      </c>
    </row>
    <row r="107" spans="1:3" x14ac:dyDescent="0.3">
      <c r="A107">
        <v>630190</v>
      </c>
      <c r="B107" t="s">
        <v>140</v>
      </c>
      <c r="C107" t="s">
        <v>33</v>
      </c>
    </row>
    <row r="108" spans="1:3" x14ac:dyDescent="0.3">
      <c r="A108">
        <v>620030</v>
      </c>
      <c r="B108" t="s">
        <v>141</v>
      </c>
      <c r="C108" t="s">
        <v>33</v>
      </c>
    </row>
    <row r="109" spans="1:3" x14ac:dyDescent="0.3">
      <c r="A109">
        <v>620010</v>
      </c>
      <c r="B109" t="s">
        <v>142</v>
      </c>
      <c r="C109" t="s">
        <v>33</v>
      </c>
    </row>
    <row r="110" spans="1:3" x14ac:dyDescent="0.3">
      <c r="A110">
        <v>620020</v>
      </c>
      <c r="B110" t="s">
        <v>143</v>
      </c>
      <c r="C110" t="s">
        <v>33</v>
      </c>
    </row>
    <row r="111" spans="1:3" x14ac:dyDescent="0.3">
      <c r="A111">
        <v>617010</v>
      </c>
      <c r="B111" t="s">
        <v>144</v>
      </c>
      <c r="C111" t="s">
        <v>33</v>
      </c>
    </row>
    <row r="112" spans="1:3" x14ac:dyDescent="0.3">
      <c r="A112">
        <v>617020</v>
      </c>
      <c r="B112" t="s">
        <v>84</v>
      </c>
      <c r="C112" t="s">
        <v>33</v>
      </c>
    </row>
    <row r="113" spans="1:3" x14ac:dyDescent="0.3">
      <c r="A113">
        <v>617030</v>
      </c>
      <c r="B113" t="s">
        <v>145</v>
      </c>
      <c r="C113" t="s">
        <v>33</v>
      </c>
    </row>
    <row r="114" spans="1:3" x14ac:dyDescent="0.3">
      <c r="A114">
        <v>617050</v>
      </c>
      <c r="B114" t="s">
        <v>85</v>
      </c>
      <c r="C114" t="s">
        <v>33</v>
      </c>
    </row>
    <row r="115" spans="1:3" x14ac:dyDescent="0.3">
      <c r="A115">
        <v>617040</v>
      </c>
      <c r="B115" t="s">
        <v>146</v>
      </c>
      <c r="C115" t="s">
        <v>33</v>
      </c>
    </row>
    <row r="116" spans="1:3" x14ac:dyDescent="0.3">
      <c r="A116">
        <v>613010</v>
      </c>
      <c r="B116" t="s">
        <v>104</v>
      </c>
      <c r="C116" t="s">
        <v>33</v>
      </c>
    </row>
    <row r="117" spans="1:3" x14ac:dyDescent="0.3">
      <c r="A117">
        <v>613020</v>
      </c>
      <c r="B117" t="s">
        <v>78</v>
      </c>
      <c r="C117" t="s">
        <v>33</v>
      </c>
    </row>
    <row r="118" spans="1:3" x14ac:dyDescent="0.3">
      <c r="A118">
        <v>613030</v>
      </c>
      <c r="B118" t="s">
        <v>79</v>
      </c>
      <c r="C118" t="s">
        <v>33</v>
      </c>
    </row>
    <row r="119" spans="1:3" x14ac:dyDescent="0.3">
      <c r="A119">
        <v>613040</v>
      </c>
      <c r="B119" t="s">
        <v>147</v>
      </c>
      <c r="C119" t="s">
        <v>33</v>
      </c>
    </row>
    <row r="120" spans="1:3" x14ac:dyDescent="0.3">
      <c r="A120">
        <v>618040</v>
      </c>
      <c r="B120" t="s">
        <v>87</v>
      </c>
      <c r="C120" t="s">
        <v>33</v>
      </c>
    </row>
    <row r="121" spans="1:3" x14ac:dyDescent="0.3">
      <c r="A121">
        <v>625010</v>
      </c>
      <c r="B121" t="s">
        <v>148</v>
      </c>
      <c r="C121" t="s">
        <v>33</v>
      </c>
    </row>
    <row r="122" spans="1:3" x14ac:dyDescent="0.3">
      <c r="A122">
        <v>625020</v>
      </c>
      <c r="B122" t="s">
        <v>149</v>
      </c>
      <c r="C122" t="s">
        <v>33</v>
      </c>
    </row>
    <row r="123" spans="1:3" x14ac:dyDescent="0.3">
      <c r="A123">
        <v>625030</v>
      </c>
      <c r="B123" t="s">
        <v>150</v>
      </c>
      <c r="C123" t="s">
        <v>33</v>
      </c>
    </row>
    <row r="124" spans="1:3" x14ac:dyDescent="0.3">
      <c r="A124">
        <v>625050</v>
      </c>
      <c r="B124" t="s">
        <v>151</v>
      </c>
      <c r="C124" t="s">
        <v>33</v>
      </c>
    </row>
    <row r="125" spans="1:3" x14ac:dyDescent="0.3">
      <c r="A125">
        <v>625060</v>
      </c>
      <c r="B125" t="s">
        <v>152</v>
      </c>
      <c r="C125" t="s">
        <v>33</v>
      </c>
    </row>
    <row r="126" spans="1:3" x14ac:dyDescent="0.3">
      <c r="A126">
        <v>625040</v>
      </c>
      <c r="B126" t="s">
        <v>153</v>
      </c>
      <c r="C126" t="s">
        <v>33</v>
      </c>
    </row>
    <row r="127" spans="1:3" x14ac:dyDescent="0.3">
      <c r="A127">
        <v>619110</v>
      </c>
      <c r="B127" t="s">
        <v>154</v>
      </c>
      <c r="C127" t="s">
        <v>33</v>
      </c>
    </row>
    <row r="128" spans="1:3" x14ac:dyDescent="0.3">
      <c r="A128">
        <v>612060</v>
      </c>
      <c r="B128" t="s">
        <v>155</v>
      </c>
      <c r="C128" t="s">
        <v>33</v>
      </c>
    </row>
    <row r="129" spans="1:3" x14ac:dyDescent="0.3">
      <c r="A129">
        <v>618130</v>
      </c>
      <c r="B129" t="s">
        <v>156</v>
      </c>
      <c r="C129" t="s">
        <v>33</v>
      </c>
    </row>
    <row r="130" spans="1:3" x14ac:dyDescent="0.3">
      <c r="A130">
        <v>619040</v>
      </c>
      <c r="B130" t="s">
        <v>157</v>
      </c>
      <c r="C130" t="s">
        <v>33</v>
      </c>
    </row>
    <row r="131" spans="1:3" x14ac:dyDescent="0.3">
      <c r="A131">
        <v>619120</v>
      </c>
      <c r="B131" t="s">
        <v>158</v>
      </c>
      <c r="C131" t="s">
        <v>33</v>
      </c>
    </row>
    <row r="132" spans="1:3" x14ac:dyDescent="0.3">
      <c r="A132">
        <v>619130</v>
      </c>
      <c r="B132" t="s">
        <v>159</v>
      </c>
      <c r="C132" t="s">
        <v>33</v>
      </c>
    </row>
    <row r="133" spans="1:3" x14ac:dyDescent="0.3">
      <c r="A133">
        <v>619140</v>
      </c>
      <c r="B133" t="s">
        <v>160</v>
      </c>
      <c r="C133" t="s">
        <v>33</v>
      </c>
    </row>
    <row r="134" spans="1:3" x14ac:dyDescent="0.3">
      <c r="A134">
        <v>619150</v>
      </c>
      <c r="B134" t="s">
        <v>161</v>
      </c>
      <c r="C134" t="s">
        <v>33</v>
      </c>
    </row>
    <row r="135" spans="1:3" x14ac:dyDescent="0.3">
      <c r="A135">
        <v>619410</v>
      </c>
      <c r="B135" t="s">
        <v>162</v>
      </c>
      <c r="C135" t="s">
        <v>33</v>
      </c>
    </row>
    <row r="136" spans="1:3" x14ac:dyDescent="0.3">
      <c r="A136">
        <v>640070</v>
      </c>
      <c r="B136" t="s">
        <v>108</v>
      </c>
      <c r="C136" t="s">
        <v>33</v>
      </c>
    </row>
    <row r="137" spans="1:3" x14ac:dyDescent="0.3">
      <c r="A137">
        <v>640080</v>
      </c>
      <c r="B137" t="s">
        <v>163</v>
      </c>
      <c r="C137" t="s">
        <v>33</v>
      </c>
    </row>
    <row r="138" spans="1:3" x14ac:dyDescent="0.3">
      <c r="A138">
        <v>640210</v>
      </c>
      <c r="B138" t="s">
        <v>98</v>
      </c>
      <c r="C138" t="s">
        <v>33</v>
      </c>
    </row>
    <row r="139" spans="1:3" x14ac:dyDescent="0.3">
      <c r="A139">
        <v>640220</v>
      </c>
      <c r="B139" t="s">
        <v>164</v>
      </c>
      <c r="C139" t="s">
        <v>33</v>
      </c>
    </row>
    <row r="140" spans="1:3" x14ac:dyDescent="0.3">
      <c r="A140">
        <v>640240</v>
      </c>
      <c r="B140" t="s">
        <v>165</v>
      </c>
      <c r="C140" t="s">
        <v>33</v>
      </c>
    </row>
    <row r="141" spans="1:3" x14ac:dyDescent="0.3">
      <c r="A141">
        <v>640250</v>
      </c>
      <c r="B141" t="s">
        <v>110</v>
      </c>
      <c r="C141" t="s">
        <v>33</v>
      </c>
    </row>
    <row r="142" spans="1:3" x14ac:dyDescent="0.3">
      <c r="A142">
        <v>640980</v>
      </c>
      <c r="B142" t="s">
        <v>96</v>
      </c>
      <c r="C142" t="s">
        <v>33</v>
      </c>
    </row>
    <row r="143" spans="1:3" x14ac:dyDescent="0.3">
      <c r="A143">
        <v>640990</v>
      </c>
      <c r="B143" t="s">
        <v>97</v>
      </c>
      <c r="C143" t="s">
        <v>33</v>
      </c>
    </row>
    <row r="144" spans="1:3" x14ac:dyDescent="0.3">
      <c r="A144">
        <v>641000</v>
      </c>
      <c r="B144" t="s">
        <v>113</v>
      </c>
      <c r="C144" t="s">
        <v>33</v>
      </c>
    </row>
    <row r="145" spans="1:3" x14ac:dyDescent="0.3">
      <c r="A145">
        <v>641020</v>
      </c>
      <c r="B145" t="s">
        <v>166</v>
      </c>
      <c r="C145" t="s">
        <v>33</v>
      </c>
    </row>
    <row r="146" spans="1:3" x14ac:dyDescent="0.3">
      <c r="A146">
        <v>641040</v>
      </c>
      <c r="B146" t="s">
        <v>167</v>
      </c>
      <c r="C146" t="s">
        <v>33</v>
      </c>
    </row>
    <row r="147" spans="1:3" x14ac:dyDescent="0.3">
      <c r="A147">
        <v>626110</v>
      </c>
      <c r="B147" t="s">
        <v>168</v>
      </c>
      <c r="C147" t="s">
        <v>33</v>
      </c>
    </row>
    <row r="148" spans="1:3" x14ac:dyDescent="0.3">
      <c r="A148">
        <v>618140</v>
      </c>
      <c r="B148" t="s">
        <v>169</v>
      </c>
      <c r="C148" t="s">
        <v>33</v>
      </c>
    </row>
    <row r="149" spans="1:3" x14ac:dyDescent="0.3">
      <c r="A149">
        <v>618140</v>
      </c>
      <c r="B149" t="s">
        <v>169</v>
      </c>
      <c r="C149" t="s">
        <v>33</v>
      </c>
    </row>
    <row r="150" spans="1:3" x14ac:dyDescent="0.3">
      <c r="A150">
        <v>621050</v>
      </c>
      <c r="B150" t="s">
        <v>170</v>
      </c>
      <c r="C150" t="s">
        <v>33</v>
      </c>
    </row>
    <row r="151" spans="1:3" x14ac:dyDescent="0.3">
      <c r="A151">
        <v>640120</v>
      </c>
      <c r="B151" t="s">
        <v>171</v>
      </c>
      <c r="C151" t="s">
        <v>33</v>
      </c>
    </row>
    <row r="152" spans="1:3" x14ac:dyDescent="0.3">
      <c r="A152">
        <v>640130</v>
      </c>
      <c r="B152" t="s">
        <v>172</v>
      </c>
      <c r="C152" t="s">
        <v>33</v>
      </c>
    </row>
    <row r="153" spans="1:3" x14ac:dyDescent="0.3">
      <c r="A153">
        <v>640140</v>
      </c>
      <c r="B153" t="s">
        <v>173</v>
      </c>
      <c r="C153" t="s">
        <v>33</v>
      </c>
    </row>
    <row r="154" spans="1:3" x14ac:dyDescent="0.3">
      <c r="A154">
        <v>640150</v>
      </c>
      <c r="B154" t="s">
        <v>174</v>
      </c>
      <c r="C154" t="s">
        <v>33</v>
      </c>
    </row>
    <row r="155" spans="1:3" x14ac:dyDescent="0.3">
      <c r="A155">
        <v>640160</v>
      </c>
      <c r="B155" t="s">
        <v>175</v>
      </c>
      <c r="C155" t="s">
        <v>33</v>
      </c>
    </row>
    <row r="156" spans="1:3" x14ac:dyDescent="0.3">
      <c r="A156">
        <v>640200</v>
      </c>
      <c r="B156" t="s">
        <v>176</v>
      </c>
      <c r="C156" t="s">
        <v>33</v>
      </c>
    </row>
    <row r="157" spans="1:3" x14ac:dyDescent="0.3">
      <c r="A157">
        <v>641030</v>
      </c>
      <c r="B157" t="s">
        <v>177</v>
      </c>
      <c r="C157" t="s">
        <v>33</v>
      </c>
    </row>
    <row r="158" spans="1:3" x14ac:dyDescent="0.3">
      <c r="A158">
        <v>641050</v>
      </c>
      <c r="B158" t="s">
        <v>178</v>
      </c>
      <c r="C158" t="s">
        <v>33</v>
      </c>
    </row>
    <row r="159" spans="1:3" x14ac:dyDescent="0.3">
      <c r="A159">
        <v>641060</v>
      </c>
      <c r="B159" t="s">
        <v>179</v>
      </c>
      <c r="C159" t="s">
        <v>33</v>
      </c>
    </row>
    <row r="160" spans="1:3" x14ac:dyDescent="0.3">
      <c r="A160">
        <v>641070</v>
      </c>
      <c r="B160" t="s">
        <v>180</v>
      </c>
      <c r="C160" t="s">
        <v>33</v>
      </c>
    </row>
    <row r="161" spans="1:3" x14ac:dyDescent="0.3">
      <c r="A161">
        <v>626010</v>
      </c>
      <c r="B161" t="s">
        <v>181</v>
      </c>
      <c r="C161" t="s">
        <v>33</v>
      </c>
    </row>
    <row r="162" spans="1:3" x14ac:dyDescent="0.3">
      <c r="A162">
        <v>626020</v>
      </c>
      <c r="B162" t="s">
        <v>182</v>
      </c>
      <c r="C162" t="s">
        <v>33</v>
      </c>
    </row>
    <row r="163" spans="1:3" x14ac:dyDescent="0.3">
      <c r="A163">
        <v>626050</v>
      </c>
      <c r="B163" t="s">
        <v>183</v>
      </c>
      <c r="C163" t="s">
        <v>33</v>
      </c>
    </row>
    <row r="164" spans="1:3" x14ac:dyDescent="0.3">
      <c r="A164">
        <v>626060</v>
      </c>
      <c r="B164" t="s">
        <v>184</v>
      </c>
      <c r="C164" t="s">
        <v>33</v>
      </c>
    </row>
    <row r="165" spans="1:3" x14ac:dyDescent="0.3">
      <c r="A165">
        <v>626080</v>
      </c>
      <c r="B165" t="s">
        <v>185</v>
      </c>
      <c r="C165" t="s">
        <v>33</v>
      </c>
    </row>
    <row r="166" spans="1:3" x14ac:dyDescent="0.3">
      <c r="A166">
        <v>626090</v>
      </c>
      <c r="B166" t="s">
        <v>186</v>
      </c>
      <c r="C166" t="s">
        <v>33</v>
      </c>
    </row>
    <row r="167" spans="1:3" x14ac:dyDescent="0.3">
      <c r="A167">
        <v>626100</v>
      </c>
      <c r="B167" t="s">
        <v>187</v>
      </c>
      <c r="C167" t="s">
        <v>33</v>
      </c>
    </row>
    <row r="168" spans="1:3" x14ac:dyDescent="0.3">
      <c r="A168">
        <v>623050</v>
      </c>
      <c r="B168" t="s">
        <v>188</v>
      </c>
      <c r="C168" t="s">
        <v>33</v>
      </c>
    </row>
    <row r="169" spans="1:3" x14ac:dyDescent="0.3">
      <c r="A169">
        <v>623060</v>
      </c>
      <c r="B169" t="s">
        <v>189</v>
      </c>
      <c r="C169" t="s">
        <v>33</v>
      </c>
    </row>
    <row r="170" spans="1:3" x14ac:dyDescent="0.3">
      <c r="A170">
        <v>623070</v>
      </c>
      <c r="B170" t="s">
        <v>190</v>
      </c>
      <c r="C170" t="s">
        <v>33</v>
      </c>
    </row>
    <row r="171" spans="1:3" x14ac:dyDescent="0.3">
      <c r="A171">
        <v>626030</v>
      </c>
      <c r="B171" t="s">
        <v>191</v>
      </c>
      <c r="C171" t="s">
        <v>33</v>
      </c>
    </row>
    <row r="172" spans="1:3" x14ac:dyDescent="0.3">
      <c r="A172">
        <v>626040</v>
      </c>
      <c r="B172" t="s">
        <v>192</v>
      </c>
      <c r="C172" t="s">
        <v>33</v>
      </c>
    </row>
    <row r="173" spans="1:3" x14ac:dyDescent="0.3">
      <c r="A173">
        <v>616010</v>
      </c>
      <c r="B173" t="s">
        <v>193</v>
      </c>
      <c r="C173" t="s">
        <v>33</v>
      </c>
    </row>
    <row r="174" spans="1:3" x14ac:dyDescent="0.3">
      <c r="A174">
        <v>616030</v>
      </c>
      <c r="B174" t="s">
        <v>101</v>
      </c>
      <c r="C174" t="s">
        <v>33</v>
      </c>
    </row>
    <row r="175" spans="1:3" x14ac:dyDescent="0.3">
      <c r="A175">
        <v>624020</v>
      </c>
      <c r="B175" t="s">
        <v>194</v>
      </c>
      <c r="C175" t="s">
        <v>33</v>
      </c>
    </row>
    <row r="176" spans="1:3" x14ac:dyDescent="0.3">
      <c r="A176">
        <v>624040</v>
      </c>
      <c r="B176" t="s">
        <v>195</v>
      </c>
      <c r="C176" t="s">
        <v>33</v>
      </c>
    </row>
    <row r="177" spans="1:3" x14ac:dyDescent="0.3">
      <c r="A177">
        <v>624010</v>
      </c>
      <c r="B177" t="s">
        <v>196</v>
      </c>
      <c r="C177" t="s">
        <v>33</v>
      </c>
    </row>
    <row r="178" spans="1:3" x14ac:dyDescent="0.3">
      <c r="A178">
        <v>624030</v>
      </c>
      <c r="B178" t="s">
        <v>197</v>
      </c>
      <c r="C178" t="s">
        <v>33</v>
      </c>
    </row>
    <row r="179" spans="1:3" x14ac:dyDescent="0.3">
      <c r="A179">
        <v>611010</v>
      </c>
      <c r="B179" t="s">
        <v>198</v>
      </c>
      <c r="C179" t="s">
        <v>33</v>
      </c>
    </row>
    <row r="180" spans="1:3" x14ac:dyDescent="0.3">
      <c r="A180">
        <v>611020</v>
      </c>
      <c r="B180" t="s">
        <v>199</v>
      </c>
      <c r="C180" t="s">
        <v>33</v>
      </c>
    </row>
    <row r="181" spans="1:3" x14ac:dyDescent="0.3">
      <c r="A181">
        <v>611030</v>
      </c>
      <c r="B181" t="s">
        <v>200</v>
      </c>
      <c r="C181" t="s">
        <v>33</v>
      </c>
    </row>
    <row r="182" spans="1:3" x14ac:dyDescent="0.3">
      <c r="A182">
        <v>611040</v>
      </c>
      <c r="B182" t="s">
        <v>59</v>
      </c>
      <c r="C182" t="s">
        <v>33</v>
      </c>
    </row>
    <row r="183" spans="1:3" x14ac:dyDescent="0.3">
      <c r="A183">
        <v>611050</v>
      </c>
      <c r="B183" t="s">
        <v>201</v>
      </c>
      <c r="C183" t="s">
        <v>33</v>
      </c>
    </row>
    <row r="184" spans="1:3" x14ac:dyDescent="0.3">
      <c r="A184">
        <v>611060</v>
      </c>
      <c r="B184" t="s">
        <v>77</v>
      </c>
      <c r="C184" t="s">
        <v>33</v>
      </c>
    </row>
    <row r="185" spans="1:3" x14ac:dyDescent="0.3">
      <c r="A185">
        <v>611070</v>
      </c>
      <c r="B185" t="s">
        <v>202</v>
      </c>
      <c r="C185" t="s">
        <v>33</v>
      </c>
    </row>
    <row r="186" spans="1:3" x14ac:dyDescent="0.3">
      <c r="A186">
        <v>611090</v>
      </c>
      <c r="B186" t="s">
        <v>203</v>
      </c>
      <c r="C186" t="s">
        <v>33</v>
      </c>
    </row>
    <row r="187" spans="1:3" x14ac:dyDescent="0.3">
      <c r="A187">
        <v>612010</v>
      </c>
      <c r="B187" t="s">
        <v>204</v>
      </c>
      <c r="C187" t="s">
        <v>33</v>
      </c>
    </row>
    <row r="188" spans="1:3" x14ac:dyDescent="0.3">
      <c r="A188">
        <v>612070</v>
      </c>
      <c r="B188" t="s">
        <v>205</v>
      </c>
      <c r="C188" t="s">
        <v>33</v>
      </c>
    </row>
    <row r="189" spans="1:3" x14ac:dyDescent="0.3">
      <c r="A189">
        <v>600060</v>
      </c>
      <c r="B189" t="s">
        <v>102</v>
      </c>
      <c r="C189" t="s">
        <v>33</v>
      </c>
    </row>
    <row r="190" spans="1:3" x14ac:dyDescent="0.3">
      <c r="A190">
        <v>611080</v>
      </c>
      <c r="B190" t="s">
        <v>206</v>
      </c>
      <c r="C190" t="s">
        <v>33</v>
      </c>
    </row>
    <row r="191" spans="1:3" x14ac:dyDescent="0.3">
      <c r="A191">
        <v>614020</v>
      </c>
      <c r="B191" t="s">
        <v>82</v>
      </c>
      <c r="C191" t="s">
        <v>33</v>
      </c>
    </row>
    <row r="192" spans="1:3" x14ac:dyDescent="0.3">
      <c r="A192">
        <v>614030</v>
      </c>
      <c r="B192" t="s">
        <v>207</v>
      </c>
      <c r="C192" t="s">
        <v>33</v>
      </c>
    </row>
    <row r="193" spans="1:3" x14ac:dyDescent="0.3">
      <c r="A193">
        <v>614070</v>
      </c>
      <c r="B193" t="s">
        <v>83</v>
      </c>
      <c r="C193" t="s">
        <v>33</v>
      </c>
    </row>
    <row r="194" spans="1:3" x14ac:dyDescent="0.3">
      <c r="A194">
        <v>614090</v>
      </c>
      <c r="B194" t="s">
        <v>208</v>
      </c>
      <c r="C194" t="s">
        <v>33</v>
      </c>
    </row>
    <row r="195" spans="1:3" x14ac:dyDescent="0.3">
      <c r="A195">
        <v>613050</v>
      </c>
      <c r="B195" t="s">
        <v>80</v>
      </c>
      <c r="C195" t="s">
        <v>33</v>
      </c>
    </row>
    <row r="196" spans="1:3" x14ac:dyDescent="0.3">
      <c r="A196">
        <v>640170</v>
      </c>
      <c r="B196" t="s">
        <v>209</v>
      </c>
      <c r="C196" t="s">
        <v>33</v>
      </c>
    </row>
    <row r="197" spans="1:3" x14ac:dyDescent="0.3">
      <c r="A197">
        <v>614010</v>
      </c>
      <c r="B197" t="s">
        <v>81</v>
      </c>
      <c r="C197" t="s">
        <v>33</v>
      </c>
    </row>
    <row r="198" spans="1:3" x14ac:dyDescent="0.3">
      <c r="A198">
        <v>614040</v>
      </c>
      <c r="B198" t="s">
        <v>210</v>
      </c>
      <c r="C198" t="s">
        <v>33</v>
      </c>
    </row>
    <row r="199" spans="1:3" x14ac:dyDescent="0.3">
      <c r="A199">
        <v>614060</v>
      </c>
      <c r="B199" t="s">
        <v>211</v>
      </c>
      <c r="C199" t="s">
        <v>33</v>
      </c>
    </row>
    <row r="200" spans="1:3" x14ac:dyDescent="0.3">
      <c r="A200">
        <v>614080</v>
      </c>
      <c r="B200" t="s">
        <v>212</v>
      </c>
      <c r="C200" t="s">
        <v>33</v>
      </c>
    </row>
    <row r="201" spans="1:3" x14ac:dyDescent="0.3">
      <c r="A201">
        <v>623010</v>
      </c>
      <c r="B201" t="s">
        <v>213</v>
      </c>
      <c r="C201" t="s">
        <v>33</v>
      </c>
    </row>
    <row r="202" spans="1:3" x14ac:dyDescent="0.3">
      <c r="A202">
        <v>623020</v>
      </c>
      <c r="B202" t="s">
        <v>214</v>
      </c>
      <c r="C202" t="s">
        <v>33</v>
      </c>
    </row>
    <row r="203" spans="1:3" x14ac:dyDescent="0.3">
      <c r="A203">
        <v>623030</v>
      </c>
      <c r="B203" t="s">
        <v>106</v>
      </c>
      <c r="C203" t="s">
        <v>33</v>
      </c>
    </row>
    <row r="204" spans="1:3" x14ac:dyDescent="0.3">
      <c r="A204">
        <v>623040</v>
      </c>
      <c r="B204" t="s">
        <v>215</v>
      </c>
      <c r="C204" t="s">
        <v>33</v>
      </c>
    </row>
    <row r="205" spans="1:3" x14ac:dyDescent="0.3">
      <c r="A205">
        <v>623080</v>
      </c>
      <c r="B205" t="s">
        <v>107</v>
      </c>
      <c r="C205" t="s">
        <v>33</v>
      </c>
    </row>
    <row r="206" spans="1:3" x14ac:dyDescent="0.3">
      <c r="A206">
        <v>623090</v>
      </c>
      <c r="B206" t="s">
        <v>216</v>
      </c>
      <c r="C206" t="s">
        <v>33</v>
      </c>
    </row>
    <row r="207" spans="1:3" x14ac:dyDescent="0.3">
      <c r="A207">
        <v>640030</v>
      </c>
      <c r="B207" t="s">
        <v>217</v>
      </c>
      <c r="C207" t="s">
        <v>33</v>
      </c>
    </row>
    <row r="208" spans="1:3" x14ac:dyDescent="0.3">
      <c r="A208">
        <v>640040</v>
      </c>
      <c r="B208" t="s">
        <v>111</v>
      </c>
      <c r="C208" t="s">
        <v>33</v>
      </c>
    </row>
    <row r="209" spans="1:3" x14ac:dyDescent="0.3">
      <c r="A209">
        <v>612020</v>
      </c>
      <c r="B209" t="s">
        <v>103</v>
      </c>
      <c r="C209" t="s">
        <v>33</v>
      </c>
    </row>
    <row r="210" spans="1:3" x14ac:dyDescent="0.3">
      <c r="A210">
        <v>612030</v>
      </c>
      <c r="B210" t="s">
        <v>218</v>
      </c>
      <c r="C210" t="s">
        <v>33</v>
      </c>
    </row>
    <row r="211" spans="1:3" x14ac:dyDescent="0.3">
      <c r="A211">
        <v>612040</v>
      </c>
      <c r="B211" t="s">
        <v>219</v>
      </c>
      <c r="C211" t="s">
        <v>33</v>
      </c>
    </row>
    <row r="212" spans="1:3" x14ac:dyDescent="0.3">
      <c r="A212">
        <v>612050</v>
      </c>
      <c r="B212" t="s">
        <v>220</v>
      </c>
      <c r="C212" t="s">
        <v>33</v>
      </c>
    </row>
    <row r="213" spans="1:3" x14ac:dyDescent="0.3">
      <c r="A213">
        <v>640050</v>
      </c>
      <c r="B213" t="s">
        <v>94</v>
      </c>
      <c r="C213" t="s">
        <v>33</v>
      </c>
    </row>
    <row r="214" spans="1:3" x14ac:dyDescent="0.3">
      <c r="A214">
        <v>640060</v>
      </c>
      <c r="B214" t="s">
        <v>95</v>
      </c>
      <c r="C214" t="s">
        <v>33</v>
      </c>
    </row>
    <row r="215" spans="1:3" x14ac:dyDescent="0.3">
      <c r="A215">
        <v>640230</v>
      </c>
      <c r="B215" t="s">
        <v>109</v>
      </c>
      <c r="C215" t="s">
        <v>33</v>
      </c>
    </row>
    <row r="216" spans="1:3" x14ac:dyDescent="0.3">
      <c r="A216">
        <v>611100</v>
      </c>
      <c r="B216" t="s">
        <v>221</v>
      </c>
      <c r="C216" t="s">
        <v>33</v>
      </c>
    </row>
    <row r="217" spans="1:3" x14ac:dyDescent="0.3">
      <c r="A217">
        <v>613060</v>
      </c>
      <c r="B217" t="s">
        <v>222</v>
      </c>
      <c r="C217" t="s">
        <v>33</v>
      </c>
    </row>
    <row r="218" spans="1:3" x14ac:dyDescent="0.3">
      <c r="A218">
        <v>613070</v>
      </c>
      <c r="B218" t="s">
        <v>223</v>
      </c>
      <c r="C218" t="s">
        <v>33</v>
      </c>
    </row>
    <row r="219" spans="1:3" x14ac:dyDescent="0.3">
      <c r="A219">
        <v>621080</v>
      </c>
      <c r="B219" t="s">
        <v>63</v>
      </c>
      <c r="C219" t="s">
        <v>33</v>
      </c>
    </row>
    <row r="220" spans="1:3" x14ac:dyDescent="0.3">
      <c r="A220">
        <v>621090</v>
      </c>
      <c r="B220" t="s">
        <v>63</v>
      </c>
      <c r="C220" t="s">
        <v>33</v>
      </c>
    </row>
    <row r="221" spans="1:3" x14ac:dyDescent="0.3">
      <c r="A221">
        <v>622010</v>
      </c>
      <c r="B221" t="s">
        <v>224</v>
      </c>
      <c r="C221" t="s">
        <v>33</v>
      </c>
    </row>
    <row r="222" spans="1:3" x14ac:dyDescent="0.3">
      <c r="A222">
        <v>622020</v>
      </c>
      <c r="B222" t="s">
        <v>225</v>
      </c>
      <c r="C222" t="s">
        <v>33</v>
      </c>
    </row>
    <row r="223" spans="1:3" x14ac:dyDescent="0.3">
      <c r="A223">
        <v>622020</v>
      </c>
      <c r="B223" t="s">
        <v>225</v>
      </c>
      <c r="C223" t="s">
        <v>33</v>
      </c>
    </row>
    <row r="224" spans="1:3" x14ac:dyDescent="0.3">
      <c r="A224">
        <v>630200</v>
      </c>
      <c r="B224" t="s">
        <v>226</v>
      </c>
      <c r="C224" t="s">
        <v>33</v>
      </c>
    </row>
    <row r="225" spans="1:3" x14ac:dyDescent="0.3">
      <c r="A225">
        <v>641080</v>
      </c>
      <c r="B225" t="s">
        <v>227</v>
      </c>
      <c r="C225" t="s">
        <v>33</v>
      </c>
    </row>
    <row r="226" spans="1:3" x14ac:dyDescent="0.3">
      <c r="A226">
        <v>614050</v>
      </c>
      <c r="B226" t="s">
        <v>228</v>
      </c>
      <c r="C226" t="s">
        <v>33</v>
      </c>
    </row>
    <row r="227" spans="1:3" x14ac:dyDescent="0.3">
      <c r="A227">
        <v>600120</v>
      </c>
      <c r="B227" t="s">
        <v>76</v>
      </c>
      <c r="C227" t="s">
        <v>33</v>
      </c>
    </row>
    <row r="228" spans="1:3" x14ac:dyDescent="0.3">
      <c r="A228">
        <v>612010</v>
      </c>
      <c r="B228" t="s">
        <v>204</v>
      </c>
      <c r="C228" t="s">
        <v>33</v>
      </c>
    </row>
    <row r="229" spans="1:3" x14ac:dyDescent="0.3">
      <c r="A229">
        <v>614090</v>
      </c>
      <c r="B229" t="s">
        <v>208</v>
      </c>
      <c r="C229" t="s">
        <v>33</v>
      </c>
    </row>
    <row r="230" spans="1:3" x14ac:dyDescent="0.3">
      <c r="A230">
        <v>615040</v>
      </c>
      <c r="B230" t="s">
        <v>46</v>
      </c>
      <c r="C230" t="s">
        <v>33</v>
      </c>
    </row>
    <row r="231" spans="1:3" x14ac:dyDescent="0.3">
      <c r="A231">
        <v>616010</v>
      </c>
      <c r="B231" t="s">
        <v>193</v>
      </c>
      <c r="C231" t="s">
        <v>33</v>
      </c>
    </row>
    <row r="232" spans="1:3" x14ac:dyDescent="0.3">
      <c r="A232">
        <v>618060</v>
      </c>
      <c r="B232" t="s">
        <v>133</v>
      </c>
      <c r="C232" t="s">
        <v>33</v>
      </c>
    </row>
    <row r="233" spans="1:3" x14ac:dyDescent="0.3">
      <c r="A233">
        <v>619020</v>
      </c>
      <c r="B233" t="s">
        <v>48</v>
      </c>
      <c r="C233" t="s">
        <v>33</v>
      </c>
    </row>
    <row r="234" spans="1:3" x14ac:dyDescent="0.3">
      <c r="A234">
        <v>619070</v>
      </c>
      <c r="B234" t="s">
        <v>52</v>
      </c>
      <c r="C234" t="s">
        <v>33</v>
      </c>
    </row>
    <row r="235" spans="1:3" x14ac:dyDescent="0.3">
      <c r="A235">
        <v>621040</v>
      </c>
      <c r="B235" t="s">
        <v>63</v>
      </c>
      <c r="C235" t="s">
        <v>33</v>
      </c>
    </row>
    <row r="236" spans="1:3" x14ac:dyDescent="0.3">
      <c r="A236">
        <v>626050</v>
      </c>
      <c r="B236" t="s">
        <v>183</v>
      </c>
      <c r="C236" t="s">
        <v>33</v>
      </c>
    </row>
    <row r="237" spans="1:3" x14ac:dyDescent="0.3">
      <c r="A237">
        <v>626090</v>
      </c>
      <c r="B237" t="s">
        <v>186</v>
      </c>
      <c r="C237" t="s">
        <v>33</v>
      </c>
    </row>
    <row r="238" spans="1:3" x14ac:dyDescent="0.3">
      <c r="A238">
        <v>640010</v>
      </c>
      <c r="B238" t="s">
        <v>99</v>
      </c>
      <c r="C238" t="s">
        <v>33</v>
      </c>
    </row>
    <row r="239" spans="1:3" x14ac:dyDescent="0.3">
      <c r="A239">
        <v>640100</v>
      </c>
      <c r="B239" t="s">
        <v>66</v>
      </c>
      <c r="C239" t="s">
        <v>33</v>
      </c>
    </row>
    <row r="240" spans="1:3" x14ac:dyDescent="0.3">
      <c r="A240">
        <v>640170</v>
      </c>
      <c r="B240" t="s">
        <v>209</v>
      </c>
      <c r="C240" t="s">
        <v>33</v>
      </c>
    </row>
    <row r="241" spans="1:3" x14ac:dyDescent="0.3">
      <c r="A241">
        <v>640180</v>
      </c>
      <c r="B241" t="s">
        <v>67</v>
      </c>
      <c r="C241" t="s">
        <v>33</v>
      </c>
    </row>
    <row r="242" spans="1:3" x14ac:dyDescent="0.3">
      <c r="A242">
        <v>630050</v>
      </c>
      <c r="B242" t="s">
        <v>115</v>
      </c>
      <c r="C242" t="s">
        <v>33</v>
      </c>
    </row>
    <row r="243" spans="1:3" x14ac:dyDescent="0.3">
      <c r="A243">
        <v>630130</v>
      </c>
      <c r="B243" t="s">
        <v>121</v>
      </c>
      <c r="C243" t="s">
        <v>33</v>
      </c>
    </row>
    <row r="244" spans="1:3" x14ac:dyDescent="0.3">
      <c r="A244">
        <v>619020</v>
      </c>
      <c r="B244" t="s">
        <v>48</v>
      </c>
      <c r="C244" t="s">
        <v>33</v>
      </c>
    </row>
    <row r="245" spans="1:3" x14ac:dyDescent="0.3">
      <c r="A245">
        <v>619150</v>
      </c>
      <c r="B245" t="s">
        <v>161</v>
      </c>
      <c r="C245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2022-01-10T14:47:08Z</dcterms:created>
  <dcterms:modified xsi:type="dcterms:W3CDTF">2022-01-10T15:41:13Z</dcterms:modified>
  <cp:category/>
</cp:coreProperties>
</file>