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3\"/>
    </mc:Choice>
  </mc:AlternateContent>
  <bookViews>
    <workbookView xWindow="0" yWindow="0" windowWidth="23040" windowHeight="8100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P276" i="1" l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P275" i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P273" i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P264" i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P263" i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P261" i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P260" i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P258" i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R257" i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P257" i="1"/>
  <c r="P254" i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P247" i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P245" i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P241" i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P239" i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AC239" i="1" s="1"/>
  <c r="P237" i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P234" i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AC234" i="1" s="1"/>
  <c r="P233" i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P232" i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P230" i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P229" i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P228" i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P224" i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P222" i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P221" i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P220" i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P219" i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P218" i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P214" i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P213" i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P212" i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P209" i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P207" i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P206" i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R205" i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P205" i="1"/>
  <c r="P195" i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P191" i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P182" i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P181" i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P180" i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P179" i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P178" i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P177" i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P176" i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P175" i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P174" i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P173" i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P172" i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P171" i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P170" i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P169" i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P168" i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P167" i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P166" i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P165" i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P164" i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P162" i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AC162" i="1" s="1"/>
  <c r="P161" i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P160" i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P159" i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P158" i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P157" i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P156" i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P155" i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P154" i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P153" i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P152" i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P151" i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P150" i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P149" i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P148" i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P147" i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P146" i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P145" i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P144" i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P143" i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P142" i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P141" i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P140" i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P139" i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P138" i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P137" i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P136" i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P135" i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P134" i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P132" i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P131" i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P130" i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P129" i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P128" i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P127" i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P126" i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P125" i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P124" i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P274" i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P272" i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P271" i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P270" i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P269" i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P268" i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P267" i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P266" i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P265" i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P262" i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P259" i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P256" i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P255" i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P253" i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P252" i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P251" i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P250" i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P249" i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P248" i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P246" i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P244" i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P243" i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P242" i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P240" i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AC240" i="1" s="1"/>
  <c r="P238" i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AC238" i="1" s="1"/>
  <c r="P236" i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P235" i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AC235" i="1" s="1"/>
  <c r="P231" i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C231" i="1" s="1"/>
  <c r="P227" i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P226" i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P225" i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P223" i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P217" i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P216" i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P215" i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P211" i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P210" i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P208" i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P204" i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P203" i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P202" i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P201" i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P200" i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P199" i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P198" i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P197" i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P196" i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P194" i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AC194" i="1" s="1"/>
  <c r="P193" i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P192" i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P190" i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AC190" i="1" s="1"/>
  <c r="P189" i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P188" i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P187" i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P186" i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P185" i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P184" i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P183" i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P163" i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P133" i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P123" i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P63" i="1" l="1"/>
  <c r="R63" i="1" s="1"/>
  <c r="P59" i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P58" i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P57" i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P56" i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P55" i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P54" i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P53" i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P52" i="1"/>
  <c r="R52" i="1" s="1"/>
  <c r="P24" i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P23" i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P22" i="1"/>
  <c r="P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P4" i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P3" i="1"/>
  <c r="R3" i="1" l="1"/>
  <c r="S3" i="1" s="1"/>
  <c r="T3" i="1" s="1"/>
  <c r="P64" i="1"/>
  <c r="S63" i="1"/>
  <c r="R64" i="1"/>
  <c r="S52" i="1"/>
  <c r="R22" i="1"/>
  <c r="T52" i="1" l="1"/>
  <c r="T63" i="1"/>
  <c r="S64" i="1"/>
  <c r="U3" i="1"/>
  <c r="S22" i="1"/>
  <c r="T22" i="1" l="1"/>
  <c r="V3" i="1"/>
  <c r="T64" i="1"/>
  <c r="U63" i="1"/>
  <c r="U52" i="1"/>
  <c r="V52" i="1" l="1"/>
  <c r="U64" i="1"/>
  <c r="V63" i="1"/>
  <c r="W3" i="1"/>
  <c r="U22" i="1"/>
  <c r="V22" i="1" l="1"/>
  <c r="X3" i="1"/>
  <c r="W63" i="1"/>
  <c r="V64" i="1"/>
  <c r="W52" i="1"/>
  <c r="X52" i="1" l="1"/>
  <c r="X63" i="1"/>
  <c r="W64" i="1"/>
  <c r="Y3" i="1"/>
  <c r="W22" i="1"/>
  <c r="Z3" i="1" l="1"/>
  <c r="Y63" i="1"/>
  <c r="X64" i="1"/>
  <c r="X22" i="1"/>
  <c r="Y52" i="1"/>
  <c r="Z52" i="1" l="1"/>
  <c r="Y22" i="1"/>
  <c r="Z63" i="1"/>
  <c r="Y64" i="1"/>
  <c r="AA3" i="1"/>
  <c r="AB3" i="1" l="1"/>
  <c r="Z22" i="1"/>
  <c r="AA22" i="1" s="1"/>
  <c r="AB22" i="1" s="1"/>
  <c r="AC22" i="1" s="1"/>
  <c r="AA63" i="1"/>
  <c r="Z64" i="1"/>
  <c r="AA52" i="1"/>
  <c r="AB52" i="1" l="1"/>
  <c r="AA64" i="1"/>
  <c r="AB63" i="1"/>
  <c r="AC3" i="1"/>
  <c r="AB64" i="1" l="1"/>
  <c r="AC63" i="1"/>
  <c r="AC64" i="1" s="1"/>
  <c r="AC52" i="1"/>
</calcChain>
</file>

<file path=xl/sharedStrings.xml><?xml version="1.0" encoding="utf-8"?>
<sst xmlns="http://schemas.openxmlformats.org/spreadsheetml/2006/main" count="2565" uniqueCount="410">
  <si>
    <t>Depreciation Unit Template
Run Date : 2022-10-03 21:14:45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</si>
  <si>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</si>
  <si>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</si>
  <si>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</si>
  <si>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</si>
  <si>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</si>
  <si>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</si>
  <si>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</si>
  <si>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</si>
  <si>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</si>
  <si>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</si>
  <si>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</si>
  <si>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</si>
  <si>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</si>
  <si>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</si>
  <si>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</si>
  <si>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</si>
  <si>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</si>
  <si>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</si>
  <si>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</si>
  <si>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</si>
  <si>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</si>
  <si>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</si>
  <si>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</si>
  <si>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</si>
  <si>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</si>
  <si>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</si>
  <si>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</si>
  <si>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</si>
  <si>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</si>
  <si>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</si>
  <si>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</t>
  </si>
  <si>
    <t>COS001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</si>
  <si>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</si>
  <si>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</si>
  <si>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</si>
  <si>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</si>
  <si>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</si>
  <si>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</si>
  <si>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</si>
  <si>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</si>
  <si>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</si>
  <si>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</si>
  <si>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</si>
  <si>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</si>
  <si>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</si>
  <si>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</si>
  <si>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</si>
  <si>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</si>
  <si>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</si>
  <si>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</si>
  <si>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</si>
  <si>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</si>
  <si>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</si>
  <si>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</si>
  <si>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</si>
  <si>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</si>
  <si>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</si>
  <si>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</si>
  <si>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</si>
  <si>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</si>
  <si>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</si>
  <si>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</si>
  <si>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</si>
  <si>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</si>
  <si>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</si>
  <si>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</si>
  <si>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</si>
  <si>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</si>
  <si>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</si>
  <si>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</si>
  <si>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</si>
  <si>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</si>
  <si>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</si>
  <si>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</si>
  <si>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</si>
  <si>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</si>
  <si>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</si>
  <si>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</si>
  <si>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</si>
  <si>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</si>
  <si>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</si>
  <si>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</si>
  <si>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</si>
  <si>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</si>
  <si>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</si>
  <si>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</si>
  <si>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</si>
  <si>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</si>
  <si>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</si>
  <si>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</si>
  <si>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</si>
  <si>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</si>
  <si>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</si>
  <si>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</si>
  <si>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</si>
  <si>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</si>
  <si>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</si>
  <si>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</si>
  <si>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</si>
  <si>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</si>
  <si>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</si>
  <si>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</si>
  <si>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</si>
  <si>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</si>
  <si>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</si>
  <si>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</si>
  <si>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</si>
  <si>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</si>
  <si>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</si>
  <si>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</si>
  <si>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</si>
  <si>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</si>
  <si>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</si>
  <si>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</si>
  <si>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</si>
  <si>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</si>
  <si>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</si>
  <si>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</si>
  <si>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</si>
  <si>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</si>
  <si>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</si>
  <si>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</si>
  <si>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</si>
  <si>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</si>
  <si>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</si>
  <si>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</si>
  <si>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</si>
  <si>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</si>
  <si>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</si>
  <si>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</si>
  <si>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</si>
  <si>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</si>
  <si>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</si>
  <si>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</si>
  <si>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</si>
  <si>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</si>
  <si>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</si>
  <si>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</si>
  <si>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</si>
  <si>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</si>
  <si>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</si>
  <si>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</si>
  <si>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</si>
  <si>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</si>
  <si>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</si>
  <si>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</si>
  <si>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</si>
  <si>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</si>
  <si>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</si>
  <si>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</si>
  <si>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</si>
  <si>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</si>
  <si>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</si>
  <si>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</si>
  <si>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</si>
  <si>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</si>
  <si>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</si>
  <si>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</si>
  <si>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</si>
  <si>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</si>
  <si>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</si>
  <si>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</si>
  <si>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</si>
  <si>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</si>
  <si>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</si>
  <si>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</si>
  <si>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</si>
  <si>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</si>
  <si>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</si>
  <si>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</si>
  <si>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</si>
  <si>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</si>
  <si>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</si>
  <si>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</si>
  <si>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</si>
  <si>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</si>
  <si>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</si>
  <si>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</si>
  <si>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</si>
  <si>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</si>
  <si>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</si>
  <si>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</si>
  <si>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</si>
  <si>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</si>
  <si>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</si>
  <si>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</si>
  <si>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</si>
  <si>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</si>
  <si>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</si>
  <si>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</si>
  <si>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</si>
  <si>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</si>
  <si>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</si>
  <si>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</si>
  <si>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</si>
  <si>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</si>
  <si>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</si>
  <si>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</si>
  <si>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</si>
  <si>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</si>
  <si>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</si>
  <si>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</si>
  <si>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</si>
  <si>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</si>
  <si>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</si>
  <si>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</si>
  <si>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</si>
  <si>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</si>
  <si>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</si>
  <si>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</si>
  <si>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</si>
  <si>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</si>
  <si>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</si>
  <si>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</si>
  <si>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</si>
  <si>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</si>
  <si>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</si>
  <si>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</si>
  <si>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</si>
  <si>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</si>
  <si>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</si>
  <si>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</si>
  <si>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</si>
  <si>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</si>
  <si>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</si>
  <si>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</si>
  <si>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</si>
  <si>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</si>
  <si>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</si>
  <si>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</si>
  <si>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</si>
  <si>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</si>
  <si>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</si>
  <si>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</si>
  <si>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</si>
  <si>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Plant</t>
  </si>
  <si>
    <t>W101</t>
  </si>
  <si>
    <t>CARMONA PRODUCTION</t>
  </si>
  <si>
    <t>POP136</t>
  </si>
  <si>
    <t>COIP</t>
  </si>
  <si>
    <t>REFRIGERATION EXTENSION INCLUDING WALK-IN &amp; BLAST</t>
  </si>
  <si>
    <t>PHP</t>
  </si>
  <si>
    <t>ELECTRICAL POWER DISTRIBUTION WORKS COMMISSARY</t>
  </si>
  <si>
    <t>COMMISSARY EXPANSION PROJECT</t>
  </si>
  <si>
    <t>LEAS</t>
  </si>
  <si>
    <t>Leasehold Improvements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</si>
  <si>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</si>
  <si>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</si>
  <si>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</si>
  <si>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</si>
  <si>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</si>
  <si>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</si>
  <si>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COMP</t>
  </si>
  <si>
    <t>Computer Software</t>
  </si>
  <si>
    <t>SOFTWARE LICENSE - DESKTOP OS( WINDOWS 10 PRO 64 B</t>
  </si>
  <si>
    <t>SOFTWARE LICENSE - MS OFFICE</t>
  </si>
  <si>
    <t>SOFTWARE LICENSE - OPERATING SYSTEM</t>
  </si>
  <si>
    <t>COEQ</t>
  </si>
  <si>
    <t>Computer Equipment &amp; Paraphernalia</t>
  </si>
  <si>
    <t>DESKTOP (NCOMPUTING HOST)</t>
  </si>
  <si>
    <t>THIN CLIENT(N-COMPUTING L300)</t>
  </si>
  <si>
    <t>ENTRY LEVEL LAPTOP  (ACER A514-53-37WQ)</t>
  </si>
  <si>
    <t>MONITOR 19 INCH (LENOVO)</t>
  </si>
  <si>
    <t>OFIX</t>
  </si>
  <si>
    <t>Office Furniture and Fixtures</t>
  </si>
  <si>
    <t>BOOT RACK</t>
  </si>
  <si>
    <t>HAND</t>
  </si>
  <si>
    <t>Hand Tools</t>
  </si>
  <si>
    <t>COOKING OIL TESTER (TESTO 270)</t>
  </si>
  <si>
    <t>BRIX SALT METER</t>
  </si>
  <si>
    <t>112 NTC, PT100 Input Wired Digital Thermometer, for Food Industry Use + Testo 0613 2211 CTN Temperature Probe</t>
  </si>
  <si>
    <t>106 Wired Digital Thermometer, for Food Industry, Multipurpose Use</t>
  </si>
  <si>
    <t>MEQU</t>
  </si>
  <si>
    <t>Machines and Equipment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</si>
  <si>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</si>
  <si>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</si>
  <si>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</si>
  <si>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</si>
  <si>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</si>
  <si>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</si>
  <si>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</si>
  <si>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</si>
  <si>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CHEST TYPE GLASS TOP FREEZER</t>
  </si>
  <si>
    <t>CHEST TYPE HARD TOP FREEZER</t>
  </si>
  <si>
    <t>BOWL CUTTER</t>
  </si>
  <si>
    <t>MEAT MIXER</t>
  </si>
  <si>
    <t>MEAT GRINDER</t>
  </si>
  <si>
    <t>MEAT GRINDER PLATE WITH HUB</t>
  </si>
  <si>
    <t>CONTINOUS VERTICAL BAND SEALER</t>
  </si>
  <si>
    <t>PRESSURE WASHER</t>
  </si>
  <si>
    <t>BONE SAW MACHINE</t>
  </si>
  <si>
    <t>PRESSURE COOKER</t>
  </si>
  <si>
    <t>POP536</t>
  </si>
  <si>
    <t>CARMONA - INDIVIDUAL PACKING</t>
  </si>
  <si>
    <t>FLOUR SIFTER</t>
  </si>
  <si>
    <t>RIBBON BLENDER</t>
  </si>
  <si>
    <t>CODING MACHINE</t>
  </si>
  <si>
    <t>FRUCTOSE DISPENSER MACHINE</t>
  </si>
  <si>
    <t>PATTY FORMING MACHINE</t>
  </si>
  <si>
    <t>BATTER-BREADING MACHINE(GASER MINI AUTOMATIC)</t>
  </si>
  <si>
    <t>CONVEYOR FRYER (BNE-HY589W)</t>
  </si>
  <si>
    <t>VERTICAL FORM FILL SEAL MACHINE</t>
  </si>
  <si>
    <t>EXTRA BAG FORMER</t>
  </si>
  <si>
    <t>STIRRING FUNCTION</t>
  </si>
  <si>
    <t>HEATING FUNCTION TO KEEP LIQUID WARM</t>
  </si>
  <si>
    <t>FIREX CUCIMIX - PROFESSIONAL ALL AROUND</t>
  </si>
  <si>
    <t>VERTICAL FORM FILL SEAL MACHINE - powder</t>
  </si>
  <si>
    <t>OFEQ</t>
  </si>
  <si>
    <t>Office Equipment</t>
  </si>
  <si>
    <t>AIR CONDITION UNIT</t>
  </si>
  <si>
    <t>REPAIR OF 1 UNIT CEILING TYPE AIRCON</t>
  </si>
  <si>
    <t>TRAN</t>
  </si>
  <si>
    <t>Transportation Equipment</t>
  </si>
  <si>
    <t>Mitsubishi Xpander GLS A/T</t>
  </si>
  <si>
    <t>W103</t>
  </si>
  <si>
    <t>BAKERY PRODUCTION</t>
  </si>
  <si>
    <t>POP338</t>
  </si>
  <si>
    <t>MONOCHROME MULTI-FUNCTIONAL PRINTER (EPSON M3170)</t>
  </si>
  <si>
    <t>DOT MATRIX PRINTER (EPSON LX310)</t>
  </si>
  <si>
    <t>BIOMETRICS DEVICE</t>
  </si>
  <si>
    <t>POP538</t>
  </si>
  <si>
    <t>BAKERY - INDIVIDUAL PACKAGING</t>
  </si>
  <si>
    <t>Analog CCTV - 8 Channels(HIKVISION 8 CHANNEL)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</si>
  <si>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</si>
  <si>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</si>
  <si>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</si>
  <si>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</si>
  <si>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</si>
  <si>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</si>
  <si>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</si>
  <si>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</si>
  <si>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</si>
  <si>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</si>
  <si>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</si>
  <si>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</si>
  <si>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</si>
  <si>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</si>
  <si>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DIGITAL PRECISION BALANCE (600G)</t>
  </si>
  <si>
    <t>DIGITAL PRECISION BALANCE (1.5KG)</t>
  </si>
  <si>
    <t>DIGITAL PLATFORM SCALE (100KG)</t>
  </si>
  <si>
    <t>FOOT-OPERATED IMPULSE SEALER</t>
  </si>
  <si>
    <t>OVEN RACK</t>
  </si>
  <si>
    <t>AIRCONDITION UNIT (0.8 DAIKIN)</t>
  </si>
  <si>
    <t>AIRCONDITION UNIT (1.5 DAIKIN)</t>
  </si>
  <si>
    <t>WATER DISPENSER</t>
  </si>
  <si>
    <t>S/S EXHAUST SYSTEM</t>
  </si>
  <si>
    <t>FRESH AIR SUPPLY SYSTEM</t>
  </si>
  <si>
    <t>OFFICE TABLE</t>
  </si>
  <si>
    <t>W102</t>
  </si>
  <si>
    <t>BRIXTON PRODUCTION</t>
  </si>
  <si>
    <t>POP237</t>
  </si>
  <si>
    <t>BRIXTON  PRODUCTION</t>
  </si>
  <si>
    <t>Commissary - Davao</t>
  </si>
  <si>
    <t>Php</t>
  </si>
  <si>
    <t>PUJADAS STOCK POT</t>
  </si>
  <si>
    <t>FOOD PAN</t>
  </si>
  <si>
    <t>FOOD TRAY</t>
  </si>
  <si>
    <t xml:space="preserve">Renovation of Davao - Commi </t>
  </si>
  <si>
    <t>Self-compensating Hood</t>
  </si>
  <si>
    <t>Fresh-air Blower</t>
  </si>
  <si>
    <t>Exhaust-air Blower</t>
  </si>
  <si>
    <t>Weighing Scale (6kg)</t>
  </si>
  <si>
    <t>Weighing Scale (60kg)</t>
  </si>
  <si>
    <t>Chiller, SC-309</t>
  </si>
  <si>
    <t>Freezer, UFV-290</t>
  </si>
  <si>
    <t xml:space="preserve">Meat Grinder </t>
  </si>
  <si>
    <t>Meat Mixer</t>
  </si>
  <si>
    <t xml:space="preserve">Bonesaw Cutter </t>
  </si>
  <si>
    <t>Meat Slicer</t>
  </si>
  <si>
    <t>Gyro Cutter</t>
  </si>
  <si>
    <t>food processor</t>
  </si>
  <si>
    <t>Deep Fryer</t>
  </si>
  <si>
    <t>Griller</t>
  </si>
  <si>
    <t>High Pressure Burners</t>
  </si>
  <si>
    <t>Pressure Cooker</t>
  </si>
  <si>
    <t>Combi Oven</t>
  </si>
  <si>
    <t>Impulse Sealer</t>
  </si>
  <si>
    <t>Band Sealer Machine</t>
  </si>
  <si>
    <t>Coding Machine (HP-280)</t>
  </si>
  <si>
    <t>TABLE TOP WEIGHING SCALE 1kg</t>
  </si>
  <si>
    <t>vacuum sealer</t>
  </si>
  <si>
    <t>labelling machine</t>
  </si>
  <si>
    <t>Chest type Freezer - 22 ft3</t>
  </si>
  <si>
    <t>Storage Rack</t>
  </si>
  <si>
    <t>Pre-mix Sink</t>
  </si>
  <si>
    <t>TROLLEY</t>
  </si>
  <si>
    <t>Working Table</t>
  </si>
  <si>
    <t>Dishwashing Sink (2 sinks)</t>
  </si>
  <si>
    <t>HR Working Table</t>
  </si>
  <si>
    <t>stainless racks</t>
  </si>
  <si>
    <t>push cart</t>
  </si>
  <si>
    <t>Handwash Sink</t>
  </si>
  <si>
    <t>SUS 304 Mirror</t>
  </si>
  <si>
    <t>SUS 304 Footbath</t>
  </si>
  <si>
    <t>Shoe rack</t>
  </si>
  <si>
    <t>Employee locker</t>
  </si>
  <si>
    <t>LATERAL DRAWER</t>
  </si>
  <si>
    <t>OFFICE CHAIR</t>
  </si>
  <si>
    <t>MOBILE PEDESTAL</t>
  </si>
  <si>
    <t>PAPER SHREDDER</t>
  </si>
  <si>
    <t>ANALOG CCTV - 8 CHANNELS</t>
  </si>
  <si>
    <t>DESKTOP PC (NCOMPUTING HOST)</t>
  </si>
  <si>
    <t>ENTRY LEVEL LAPTOP</t>
  </si>
  <si>
    <t>MONOCHROME MULTI-FUNCTIONAL PRINTER</t>
  </si>
  <si>
    <t>DOT MATRIX PRINTER</t>
  </si>
  <si>
    <t>NCOMPUTING CLIENT</t>
  </si>
  <si>
    <t>MONITOR 19 INCH</t>
  </si>
  <si>
    <t>Davao Production</t>
  </si>
  <si>
    <t>W117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</si>
</sst>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Php-3409]#,##0.00_);\([$Php-3409]#,##0.00\)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4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 vertical="top"/>
    </xf>
    <xf numFmtId="43" fontId="0" fillId="0" borderId="0" xfId="1" applyFont="1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43" fontId="5" fillId="0" borderId="0" xfId="1" applyFont="1" applyAlignment="1">
      <alignment vertical="top"/>
    </xf>
    <xf numFmtId="3" fontId="6" fillId="0" borderId="3" xfId="0" applyNumberFormat="1" applyFont="1" applyBorder="1"/>
    <xf numFmtId="0" fontId="0" fillId="0" borderId="0" xfId="0" applyAlignment="1">
      <alignment vertical="top"/>
    </xf>
    <xf numFmtId="4" fontId="0" fillId="0" borderId="0" xfId="0" applyNumberFormat="1" applyAlignment="1">
      <alignment horizontal="left" vertical="top"/>
    </xf>
    <xf numFmtId="0" fontId="0" fillId="0" borderId="0" xfId="0" applyFont="1" applyFill="1" applyBorder="1"/>
    <xf numFmtId="43" fontId="0" fillId="0" borderId="0" xfId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43" fontId="0" fillId="0" borderId="0" xfId="1" applyFont="1" applyFill="1" applyBorder="1" applyAlignment="1"/>
    <xf numFmtId="43" fontId="2" fillId="2" borderId="2" xfId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4" borderId="0" xfId="0" applyNumberFormat="1" applyFont="1" applyFill="1" applyAlignment="1">
      <alignment vertical="top"/>
    </xf>
    <xf numFmtId="14" fontId="7" fillId="4" borderId="0" xfId="0" applyNumberFormat="1" applyFont="1" applyFill="1" applyAlignment="1">
      <alignment horizontal="right" vertical="top"/>
    </xf>
    <xf numFmtId="0" fontId="7" fillId="4" borderId="0" xfId="0" applyFont="1" applyFill="1" applyAlignment="1">
      <alignment vertical="top"/>
    </xf>
    <xf numFmtId="4" fontId="7" fillId="4" borderId="0" xfId="0" applyNumberFormat="1" applyFont="1" applyFill="1" applyAlignment="1">
      <alignment horizontal="right" vertical="top"/>
    </xf>
    <xf numFmtId="4" fontId="7" fillId="4" borderId="0" xfId="0" applyNumberFormat="1" applyFont="1" applyFill="1" applyAlignment="1">
      <alignment horizontal="left" vertical="top"/>
    </xf>
    <xf numFmtId="43" fontId="7" fillId="4" borderId="0" xfId="1" applyFont="1" applyFill="1" applyAlignment="1">
      <alignment vertical="top"/>
    </xf>
    <xf numFmtId="0" fontId="7" fillId="4" borderId="0" xfId="0" applyFont="1" applyFill="1" applyAlignment="1">
      <alignment vertical="top" wrapText="1"/>
    </xf>
    <xf numFmtId="43" fontId="0" fillId="0" borderId="0" xfId="1" applyFont="1"/>
    <xf numFmtId="43" fontId="8" fillId="4" borderId="0" xfId="1" applyFont="1" applyFill="1" applyAlignment="1">
      <alignment horizontal="left" vertical="top"/>
    </xf>
    <xf numFmtId="43" fontId="7" fillId="4" borderId="0" xfId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43" fontId="0" fillId="0" borderId="0" xfId="1" applyFont="1" applyAlignment="1"/>
    <xf numFmtId="43" fontId="2" fillId="2" borderId="2" xfId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6 2 10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3"/>
  <sheetViews>
    <sheetView tabSelected="1" workbookViewId="0">
      <pane xSplit="1" ySplit="2" topLeftCell="C177" activePane="bottomRight" state="frozen"/>
      <selection pane="topRight" activeCell="B1" sqref="B1"/>
      <selection pane="bottomLeft" activeCell="A3" sqref="A3"/>
      <selection pane="bottomRight" activeCell="D133" sqref="D133:D168"/>
    </sheetView>
  </sheetViews>
  <sheetFormatPr defaultRowHeight="14.4" x14ac:dyDescent="0.3"/>
  <cols>
    <col min="2" max="2" width="36.44140625" bestFit="1" customWidth="1"/>
    <col min="3" max="3" width="14" bestFit="1" customWidth="1"/>
    <col min="4" max="4" width="20" bestFit="1" customWidth="1"/>
    <col min="5" max="5" width="12.88671875" bestFit="1" customWidth="1"/>
    <col min="6" max="6" width="32.21875" bestFit="1" customWidth="1"/>
    <col min="7" max="7" width="12.88671875" bestFit="1" customWidth="1"/>
    <col min="8" max="8" width="46.5546875" style="2" customWidth="1"/>
    <col min="9" max="9" width="10.5546875" style="35" bestFit="1" customWidth="1"/>
    <col min="10" max="10" width="14" style="35" bestFit="1" customWidth="1"/>
    <col min="11" max="11" width="11.6640625" bestFit="1" customWidth="1"/>
    <col min="12" max="12" width="12.5546875" bestFit="1" customWidth="1"/>
    <col min="13" max="13" width="15.33203125" style="31" bestFit="1" customWidth="1"/>
    <col min="14" max="14" width="17.5546875" style="31" bestFit="1" customWidth="1"/>
    <col min="15" max="15" width="10.5546875" bestFit="1" customWidth="1"/>
    <col min="16" max="16" width="16.44140625" style="31" bestFit="1" customWidth="1"/>
    <col min="17" max="17" width="12.88671875" style="31" bestFit="1" customWidth="1"/>
    <col min="18" max="29" width="11.5546875" style="31" bestFit="1" customWidth="1"/>
    <col min="30" max="30" width="10.109375" bestFit="1" customWidth="1"/>
  </cols>
  <sheetData>
    <row r="1" spans="1:33" ht="28.8" x14ac:dyDescent="0.3">
      <c r="B1" s="2" t="s">
        <v>0</v>
      </c>
    </row>
    <row r="2" spans="1:33" x14ac:dyDescent="0.3">
      <c r="A2" s="5" t="s">
        <v>236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6" t="s">
        <v>7</v>
      </c>
      <c r="I2" s="36" t="s">
        <v>8</v>
      </c>
      <c r="J2" s="36" t="s">
        <v>9</v>
      </c>
      <c r="K2" s="3" t="s">
        <v>10</v>
      </c>
      <c r="L2" s="3" t="s">
        <v>11</v>
      </c>
      <c r="M2" s="22" t="s">
        <v>12</v>
      </c>
      <c r="N2" s="22" t="s">
        <v>13</v>
      </c>
      <c r="O2" s="3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  <c r="W2" s="22" t="s">
        <v>22</v>
      </c>
      <c r="X2" s="22" t="s">
        <v>23</v>
      </c>
      <c r="Y2" s="22" t="s">
        <v>24</v>
      </c>
      <c r="Z2" s="22" t="s">
        <v>25</v>
      </c>
      <c r="AA2" s="22" t="s">
        <v>26</v>
      </c>
      <c r="AB2" s="22" t="s">
        <v>27</v>
      </c>
      <c r="AC2" s="22" t="s">
        <v>28</v>
      </c>
      <c r="AD2" s="1"/>
      <c r="AE2" s="1"/>
      <c r="AF2" s="1"/>
      <c r="AG2" s="1"/>
    </row>
    <row r="3" spans="1:33" ht="28.8" x14ac:dyDescent="0.3">
      <c r="A3" s="7" t="s">
        <v>237</v>
      </c>
      <c r="B3" s="7" t="s">
        <v>238</v>
      </c>
      <c r="C3" s="7" t="s">
        <v>239</v>
      </c>
      <c r="D3" s="7" t="s">
        <v>238</v>
      </c>
      <c r="E3" s="7" t="s">
        <v>240</v>
      </c>
      <c r="F3" s="7" t="s">
        <v>246</v>
      </c>
      <c r="G3" s="7">
        <v>300003821</v>
      </c>
      <c r="H3" s="17" t="s">
        <v>241</v>
      </c>
      <c r="I3" s="6">
        <v>1</v>
      </c>
      <c r="J3" s="6">
        <v>5</v>
      </c>
      <c r="K3" s="8">
        <v>44622</v>
      </c>
      <c r="L3" s="9">
        <v>4989999.1399999997</v>
      </c>
      <c r="M3" s="9">
        <v>0</v>
      </c>
      <c r="N3" s="9">
        <v>4989999.1399999997</v>
      </c>
      <c r="O3" s="9" t="s">
        <v>242</v>
      </c>
      <c r="P3" s="9">
        <f>+L3/J3/12</f>
        <v>83166.652333333332</v>
      </c>
      <c r="R3" s="9">
        <f>+P3</f>
        <v>83166.652333333332</v>
      </c>
      <c r="S3" s="9">
        <f>+R3</f>
        <v>83166.652333333332</v>
      </c>
      <c r="T3" s="9">
        <f t="shared" ref="T3:AC5" si="0">+S3</f>
        <v>83166.652333333332</v>
      </c>
      <c r="U3" s="9">
        <f t="shared" si="0"/>
        <v>83166.652333333332</v>
      </c>
      <c r="V3" s="9">
        <f t="shared" si="0"/>
        <v>83166.652333333332</v>
      </c>
      <c r="W3" s="9">
        <f t="shared" si="0"/>
        <v>83166.652333333332</v>
      </c>
      <c r="X3" s="9">
        <f t="shared" si="0"/>
        <v>83166.652333333332</v>
      </c>
      <c r="Y3" s="9">
        <f t="shared" si="0"/>
        <v>83166.652333333332</v>
      </c>
      <c r="Z3" s="9">
        <f t="shared" si="0"/>
        <v>83166.652333333332</v>
      </c>
      <c r="AA3" s="9">
        <f t="shared" si="0"/>
        <v>83166.652333333332</v>
      </c>
      <c r="AB3" s="9">
        <f t="shared" si="0"/>
        <v>83166.652333333332</v>
      </c>
      <c r="AC3" s="9">
        <f t="shared" si="0"/>
        <v>83166.652333333332</v>
      </c>
      <c r="AD3" s="6"/>
    </row>
    <row r="4" spans="1:33" ht="28.8" x14ac:dyDescent="0.3">
      <c r="A4" s="7" t="s">
        <v>237</v>
      </c>
      <c r="B4" s="7" t="s">
        <v>238</v>
      </c>
      <c r="C4" s="7" t="s">
        <v>239</v>
      </c>
      <c r="D4" s="7" t="s">
        <v>238</v>
      </c>
      <c r="E4" s="7" t="s">
        <v>240</v>
      </c>
      <c r="F4" s="7" t="s">
        <v>246</v>
      </c>
      <c r="G4" s="7">
        <v>300003822</v>
      </c>
      <c r="H4" s="17" t="s">
        <v>243</v>
      </c>
      <c r="I4" s="6">
        <v>1</v>
      </c>
      <c r="J4" s="6">
        <v>5</v>
      </c>
      <c r="K4" s="8">
        <v>44614</v>
      </c>
      <c r="L4" s="9">
        <v>1330000</v>
      </c>
      <c r="M4" s="9">
        <v>0</v>
      </c>
      <c r="N4" s="9">
        <v>1330000</v>
      </c>
      <c r="O4" s="9" t="s">
        <v>242</v>
      </c>
      <c r="P4" s="9">
        <f>+L4/J4/12</f>
        <v>22166.666666666668</v>
      </c>
      <c r="R4" s="9">
        <f>+P4</f>
        <v>22166.666666666668</v>
      </c>
      <c r="S4" s="9">
        <f>+R4</f>
        <v>22166.666666666668</v>
      </c>
      <c r="T4" s="9">
        <f t="shared" si="0"/>
        <v>22166.666666666668</v>
      </c>
      <c r="U4" s="9">
        <f t="shared" si="0"/>
        <v>22166.666666666668</v>
      </c>
      <c r="V4" s="9">
        <f t="shared" si="0"/>
        <v>22166.666666666668</v>
      </c>
      <c r="W4" s="9">
        <f t="shared" si="0"/>
        <v>22166.666666666668</v>
      </c>
      <c r="X4" s="9">
        <f t="shared" si="0"/>
        <v>22166.666666666668</v>
      </c>
      <c r="Y4" s="9">
        <f t="shared" si="0"/>
        <v>22166.666666666668</v>
      </c>
      <c r="Z4" s="9">
        <f t="shared" si="0"/>
        <v>22166.666666666668</v>
      </c>
      <c r="AA4" s="9">
        <f t="shared" si="0"/>
        <v>22166.666666666668</v>
      </c>
      <c r="AB4" s="9">
        <f t="shared" si="0"/>
        <v>22166.666666666668</v>
      </c>
      <c r="AC4" s="9">
        <f t="shared" si="0"/>
        <v>22166.666666666668</v>
      </c>
      <c r="AD4" s="6"/>
    </row>
    <row r="5" spans="1:33" x14ac:dyDescent="0.3">
      <c r="A5" s="7" t="s">
        <v>237</v>
      </c>
      <c r="B5" s="7" t="s">
        <v>238</v>
      </c>
      <c r="C5" s="7" t="s">
        <v>239</v>
      </c>
      <c r="D5" s="7" t="s">
        <v>238</v>
      </c>
      <c r="E5" s="7" t="s">
        <v>240</v>
      </c>
      <c r="F5" s="7" t="s">
        <v>246</v>
      </c>
      <c r="G5" s="7">
        <v>300003838</v>
      </c>
      <c r="H5" s="17" t="s">
        <v>244</v>
      </c>
      <c r="I5" s="6">
        <v>1</v>
      </c>
      <c r="J5" s="6">
        <v>5</v>
      </c>
      <c r="K5" s="8">
        <v>44614</v>
      </c>
      <c r="L5" s="9">
        <v>1092368.5900000001</v>
      </c>
      <c r="M5" s="9">
        <v>0</v>
      </c>
      <c r="N5" s="9">
        <v>1092368.5900000001</v>
      </c>
      <c r="O5" s="9" t="s">
        <v>242</v>
      </c>
      <c r="P5" s="9">
        <f>+L5/J5/12</f>
        <v>18206.143166666669</v>
      </c>
      <c r="R5" s="9">
        <f>+P5</f>
        <v>18206.143166666669</v>
      </c>
      <c r="S5" s="9">
        <f>+R5</f>
        <v>18206.143166666669</v>
      </c>
      <c r="T5" s="9">
        <f t="shared" si="0"/>
        <v>18206.143166666669</v>
      </c>
      <c r="U5" s="9">
        <f t="shared" si="0"/>
        <v>18206.143166666669</v>
      </c>
      <c r="V5" s="9">
        <f t="shared" si="0"/>
        <v>18206.143166666669</v>
      </c>
      <c r="W5" s="9">
        <f t="shared" si="0"/>
        <v>18206.143166666669</v>
      </c>
      <c r="X5" s="9">
        <f t="shared" si="0"/>
        <v>18206.143166666669</v>
      </c>
      <c r="Y5" s="9">
        <f t="shared" si="0"/>
        <v>18206.143166666669</v>
      </c>
      <c r="Z5" s="9">
        <f t="shared" si="0"/>
        <v>18206.143166666669</v>
      </c>
      <c r="AA5" s="9">
        <f t="shared" si="0"/>
        <v>18206.143166666669</v>
      </c>
      <c r="AB5" s="9">
        <f t="shared" si="0"/>
        <v>18206.143166666669</v>
      </c>
      <c r="AC5" s="9">
        <f t="shared" si="0"/>
        <v>18206.143166666669</v>
      </c>
      <c r="AD5" s="6"/>
    </row>
    <row r="6" spans="1:33" x14ac:dyDescent="0.3">
      <c r="A6" s="7" t="s">
        <v>237</v>
      </c>
      <c r="B6" s="7" t="s">
        <v>238</v>
      </c>
      <c r="C6" s="7" t="s">
        <v>239</v>
      </c>
      <c r="D6" s="7" t="s">
        <v>238</v>
      </c>
      <c r="E6" s="7" t="s">
        <v>245</v>
      </c>
      <c r="F6" s="7" t="s">
        <v>246</v>
      </c>
      <c r="G6" s="7">
        <v>1000006310</v>
      </c>
      <c r="H6" s="17" t="s">
        <v>247</v>
      </c>
      <c r="I6" s="6">
        <v>1</v>
      </c>
      <c r="J6" s="6">
        <v>5</v>
      </c>
      <c r="K6" s="8">
        <v>43563</v>
      </c>
      <c r="L6" s="9">
        <v>162523.1</v>
      </c>
      <c r="M6" s="9">
        <v>154396.95000000001</v>
      </c>
      <c r="N6" s="9">
        <v>8126.1499999999942</v>
      </c>
      <c r="O6" s="9" t="s">
        <v>242</v>
      </c>
      <c r="P6" s="9">
        <v>2708.72</v>
      </c>
      <c r="R6" s="9">
        <v>2708.72</v>
      </c>
      <c r="S6" s="9">
        <v>2708.72</v>
      </c>
      <c r="T6" s="9">
        <v>2708.72</v>
      </c>
      <c r="U6" s="9">
        <v>2708.72</v>
      </c>
      <c r="V6" s="9">
        <v>2708.72</v>
      </c>
      <c r="W6" s="9">
        <v>2708.72</v>
      </c>
      <c r="X6" s="9">
        <v>2708.72</v>
      </c>
      <c r="Y6" s="9">
        <v>2708.72</v>
      </c>
      <c r="Z6" s="9">
        <v>2708.72</v>
      </c>
      <c r="AA6" s="9">
        <v>2708.72</v>
      </c>
      <c r="AB6" s="9">
        <v>2708.72</v>
      </c>
      <c r="AC6" s="9">
        <v>2708.72</v>
      </c>
      <c r="AD6" s="6"/>
    </row>
    <row r="7" spans="1:33" x14ac:dyDescent="0.3">
      <c r="A7" s="7" t="s">
        <v>237</v>
      </c>
      <c r="B7" s="7" t="s">
        <v>238</v>
      </c>
      <c r="C7" s="7" t="s">
        <v>239</v>
      </c>
      <c r="D7" s="7" t="s">
        <v>238</v>
      </c>
      <c r="E7" s="7" t="s">
        <v>245</v>
      </c>
      <c r="F7" s="7" t="s">
        <v>246</v>
      </c>
      <c r="G7" s="7">
        <v>1000009578</v>
      </c>
      <c r="H7" s="17" t="s">
        <v>248</v>
      </c>
      <c r="I7" s="6">
        <v>1</v>
      </c>
      <c r="J7" s="6">
        <v>5</v>
      </c>
      <c r="K7" s="8">
        <v>43585</v>
      </c>
      <c r="L7" s="9">
        <v>940891.12</v>
      </c>
      <c r="M7" s="9">
        <v>893846.56</v>
      </c>
      <c r="N7" s="9">
        <v>47044.559999999939</v>
      </c>
      <c r="O7" s="9" t="s">
        <v>242</v>
      </c>
      <c r="P7" s="9">
        <v>15681.52</v>
      </c>
      <c r="R7" s="9">
        <v>15681.52</v>
      </c>
      <c r="S7" s="9">
        <v>15681.52</v>
      </c>
      <c r="T7" s="9">
        <v>15681.52</v>
      </c>
      <c r="U7" s="9">
        <v>15681.52</v>
      </c>
      <c r="V7" s="9">
        <v>15681.52</v>
      </c>
      <c r="W7" s="9">
        <v>15681.52</v>
      </c>
      <c r="X7" s="9">
        <v>15681.52</v>
      </c>
      <c r="Y7" s="9">
        <v>15681.52</v>
      </c>
      <c r="Z7" s="9">
        <v>15681.52</v>
      </c>
      <c r="AA7" s="9">
        <v>15681.52</v>
      </c>
      <c r="AB7" s="9">
        <v>15681.52</v>
      </c>
      <c r="AC7" s="9">
        <v>15681.52</v>
      </c>
      <c r="AD7" s="6"/>
    </row>
    <row r="8" spans="1:33" x14ac:dyDescent="0.3">
      <c r="A8" s="7" t="s">
        <v>237</v>
      </c>
      <c r="B8" s="7" t="s">
        <v>238</v>
      </c>
      <c r="C8" s="7" t="s">
        <v>239</v>
      </c>
      <c r="D8" s="7" t="s">
        <v>238</v>
      </c>
      <c r="E8" s="7" t="s">
        <v>245</v>
      </c>
      <c r="F8" s="7" t="s">
        <v>246</v>
      </c>
      <c r="G8" s="7">
        <v>1000009579</v>
      </c>
      <c r="H8" s="17" t="s">
        <v>249</v>
      </c>
      <c r="I8" s="6">
        <v>1</v>
      </c>
      <c r="J8" s="6">
        <v>5</v>
      </c>
      <c r="K8" s="8">
        <v>43585</v>
      </c>
      <c r="L8" s="9">
        <v>184999.57</v>
      </c>
      <c r="M8" s="9">
        <v>175749.59</v>
      </c>
      <c r="N8" s="9">
        <v>9249.9800000000105</v>
      </c>
      <c r="O8" s="9" t="s">
        <v>242</v>
      </c>
      <c r="P8" s="9">
        <v>3083.33</v>
      </c>
      <c r="R8" s="9">
        <v>3083.33</v>
      </c>
      <c r="S8" s="9">
        <v>3083.33</v>
      </c>
      <c r="T8" s="9">
        <v>3083.33</v>
      </c>
      <c r="U8" s="9">
        <v>3083.33</v>
      </c>
      <c r="V8" s="9">
        <v>3083.33</v>
      </c>
      <c r="W8" s="9">
        <v>3083.33</v>
      </c>
      <c r="X8" s="9">
        <v>3083.33</v>
      </c>
      <c r="Y8" s="9">
        <v>3083.33</v>
      </c>
      <c r="Z8" s="9">
        <v>3083.33</v>
      </c>
      <c r="AA8" s="9">
        <v>3083.33</v>
      </c>
      <c r="AB8" s="9">
        <v>3083.33</v>
      </c>
      <c r="AC8" s="9">
        <v>3083.33</v>
      </c>
      <c r="AD8" s="6"/>
    </row>
    <row r="9" spans="1:33" x14ac:dyDescent="0.3">
      <c r="A9" s="7" t="s">
        <v>237</v>
      </c>
      <c r="B9" s="7" t="s">
        <v>238</v>
      </c>
      <c r="C9" s="7" t="s">
        <v>239</v>
      </c>
      <c r="D9" s="7" t="s">
        <v>238</v>
      </c>
      <c r="E9" s="7" t="s">
        <v>245</v>
      </c>
      <c r="F9" s="7" t="s">
        <v>246</v>
      </c>
      <c r="G9" s="7">
        <v>1000009617</v>
      </c>
      <c r="H9" s="17" t="s">
        <v>250</v>
      </c>
      <c r="I9" s="6">
        <v>1</v>
      </c>
      <c r="J9" s="6">
        <v>5</v>
      </c>
      <c r="K9" s="8">
        <v>43585</v>
      </c>
      <c r="L9" s="9">
        <v>88000</v>
      </c>
      <c r="M9" s="9">
        <v>83600</v>
      </c>
      <c r="N9" s="9">
        <v>4400</v>
      </c>
      <c r="O9" s="9" t="s">
        <v>242</v>
      </c>
      <c r="P9" s="9">
        <v>1466.67</v>
      </c>
      <c r="R9" s="9">
        <v>1466.67</v>
      </c>
      <c r="S9" s="9">
        <v>1466.67</v>
      </c>
      <c r="T9" s="9">
        <v>1466.67</v>
      </c>
      <c r="U9" s="9">
        <v>1466.67</v>
      </c>
      <c r="V9" s="9">
        <v>1466.67</v>
      </c>
      <c r="W9" s="9">
        <v>1466.67</v>
      </c>
      <c r="X9" s="9">
        <v>1466.67</v>
      </c>
      <c r="Y9" s="9">
        <v>1466.67</v>
      </c>
      <c r="Z9" s="9">
        <v>1466.67</v>
      </c>
      <c r="AA9" s="9">
        <v>1466.67</v>
      </c>
      <c r="AB9" s="9">
        <v>1466.67</v>
      </c>
      <c r="AC9" s="9">
        <v>1466.67</v>
      </c>
      <c r="AD9" s="6"/>
    </row>
    <row r="10" spans="1:33" x14ac:dyDescent="0.3">
      <c r="A10" s="7" t="s">
        <v>237</v>
      </c>
      <c r="B10" s="7" t="s">
        <v>238</v>
      </c>
      <c r="C10" s="7" t="s">
        <v>239</v>
      </c>
      <c r="D10" s="7" t="s">
        <v>238</v>
      </c>
      <c r="E10" s="7" t="s">
        <v>245</v>
      </c>
      <c r="F10" s="7" t="s">
        <v>246</v>
      </c>
      <c r="G10" s="7">
        <v>1000009719</v>
      </c>
      <c r="H10" s="17" t="s">
        <v>251</v>
      </c>
      <c r="I10" s="6">
        <v>1</v>
      </c>
      <c r="J10" s="6">
        <v>10</v>
      </c>
      <c r="K10" s="8">
        <v>43646</v>
      </c>
      <c r="L10" s="9">
        <v>1540000</v>
      </c>
      <c r="M10" s="9">
        <v>705833.32</v>
      </c>
      <c r="N10" s="9">
        <v>834166.68</v>
      </c>
      <c r="O10" s="9" t="s">
        <v>242</v>
      </c>
      <c r="P10" s="9">
        <v>12833.33</v>
      </c>
      <c r="R10" s="9">
        <v>12833.33</v>
      </c>
      <c r="S10" s="9">
        <v>12833.33</v>
      </c>
      <c r="T10" s="9">
        <v>12833.33</v>
      </c>
      <c r="U10" s="9">
        <v>12833.33</v>
      </c>
      <c r="V10" s="9">
        <v>12833.33</v>
      </c>
      <c r="W10" s="9">
        <v>12833.33</v>
      </c>
      <c r="X10" s="9">
        <v>12833.33</v>
      </c>
      <c r="Y10" s="9">
        <v>12833.33</v>
      </c>
      <c r="Z10" s="9">
        <v>12833.33</v>
      </c>
      <c r="AA10" s="9">
        <v>12833.33</v>
      </c>
      <c r="AB10" s="9">
        <v>12833.33</v>
      </c>
      <c r="AC10" s="9">
        <v>12833.33</v>
      </c>
      <c r="AD10" s="6"/>
    </row>
    <row r="11" spans="1:33" x14ac:dyDescent="0.3">
      <c r="A11" s="7" t="s">
        <v>237</v>
      </c>
      <c r="B11" s="7" t="s">
        <v>238</v>
      </c>
      <c r="C11" s="7" t="s">
        <v>239</v>
      </c>
      <c r="D11" s="7" t="s">
        <v>238</v>
      </c>
      <c r="E11" s="7" t="s">
        <v>245</v>
      </c>
      <c r="F11" s="7" t="s">
        <v>246</v>
      </c>
      <c r="G11" s="7">
        <v>1000009868</v>
      </c>
      <c r="H11" s="17" t="s">
        <v>252</v>
      </c>
      <c r="I11" s="6">
        <v>1</v>
      </c>
      <c r="J11" s="6">
        <v>10</v>
      </c>
      <c r="K11" s="8">
        <v>43677</v>
      </c>
      <c r="L11" s="9">
        <v>1029299.21</v>
      </c>
      <c r="M11" s="9">
        <v>463184.63</v>
      </c>
      <c r="N11" s="9">
        <v>566114.57999999996</v>
      </c>
      <c r="O11" s="9" t="s">
        <v>242</v>
      </c>
      <c r="P11" s="9">
        <v>8577.49</v>
      </c>
      <c r="R11" s="9">
        <v>8577.49</v>
      </c>
      <c r="S11" s="9">
        <v>8577.49</v>
      </c>
      <c r="T11" s="9">
        <v>8577.49</v>
      </c>
      <c r="U11" s="9">
        <v>8577.49</v>
      </c>
      <c r="V11" s="9">
        <v>8577.49</v>
      </c>
      <c r="W11" s="9">
        <v>8577.49</v>
      </c>
      <c r="X11" s="9">
        <v>8577.49</v>
      </c>
      <c r="Y11" s="9">
        <v>8577.49</v>
      </c>
      <c r="Z11" s="9">
        <v>8577.49</v>
      </c>
      <c r="AA11" s="9">
        <v>8577.49</v>
      </c>
      <c r="AB11" s="9">
        <v>8577.49</v>
      </c>
      <c r="AC11" s="9">
        <v>8577.49</v>
      </c>
      <c r="AD11" s="6"/>
    </row>
    <row r="12" spans="1:33" ht="28.8" x14ac:dyDescent="0.3">
      <c r="A12" s="7" t="s">
        <v>237</v>
      </c>
      <c r="B12" s="7" t="s">
        <v>238</v>
      </c>
      <c r="C12" s="7" t="s">
        <v>239</v>
      </c>
      <c r="D12" s="7" t="s">
        <v>238</v>
      </c>
      <c r="E12" s="7" t="s">
        <v>253</v>
      </c>
      <c r="F12" s="7" t="s">
        <v>254</v>
      </c>
      <c r="G12" s="7">
        <v>400000339</v>
      </c>
      <c r="H12" s="17" t="s">
        <v>255</v>
      </c>
      <c r="I12" s="6">
        <v>1</v>
      </c>
      <c r="J12" s="6">
        <v>4</v>
      </c>
      <c r="K12" s="8">
        <v>43988</v>
      </c>
      <c r="L12" s="9">
        <v>6500</v>
      </c>
      <c r="M12" s="9">
        <v>5822.92</v>
      </c>
      <c r="N12" s="9">
        <v>677.07999999999993</v>
      </c>
      <c r="O12" s="9" t="s">
        <v>242</v>
      </c>
      <c r="P12" s="9">
        <v>135.41999999999999</v>
      </c>
      <c r="R12" s="9">
        <v>135.41999999999999</v>
      </c>
      <c r="S12" s="9">
        <v>135.41999999999999</v>
      </c>
      <c r="T12" s="9">
        <v>135.41999999999999</v>
      </c>
      <c r="U12" s="9">
        <v>135.41999999999999</v>
      </c>
      <c r="V12" s="9">
        <v>135.41999999999999</v>
      </c>
      <c r="W12" s="9">
        <v>135.41999999999999</v>
      </c>
      <c r="X12" s="9">
        <v>135.41999999999999</v>
      </c>
      <c r="Y12" s="9">
        <v>135.41999999999999</v>
      </c>
      <c r="Z12" s="9">
        <v>135.41999999999999</v>
      </c>
      <c r="AA12" s="9">
        <v>135.41999999999999</v>
      </c>
      <c r="AB12" s="9">
        <v>135.41999999999999</v>
      </c>
      <c r="AC12" s="9">
        <v>135.41999999999999</v>
      </c>
      <c r="AD12" s="6"/>
    </row>
    <row r="13" spans="1:33" x14ac:dyDescent="0.3">
      <c r="A13" s="7" t="s">
        <v>237</v>
      </c>
      <c r="B13" s="7" t="s">
        <v>238</v>
      </c>
      <c r="C13" s="7" t="s">
        <v>239</v>
      </c>
      <c r="D13" s="7" t="s">
        <v>238</v>
      </c>
      <c r="E13" s="7" t="s">
        <v>253</v>
      </c>
      <c r="F13" s="7" t="s">
        <v>254</v>
      </c>
      <c r="G13" s="7">
        <v>400000414</v>
      </c>
      <c r="H13" s="17" t="s">
        <v>256</v>
      </c>
      <c r="I13" s="6">
        <v>1</v>
      </c>
      <c r="J13" s="6">
        <v>4</v>
      </c>
      <c r="K13" s="8">
        <v>44298</v>
      </c>
      <c r="L13" s="9">
        <v>14000</v>
      </c>
      <c r="M13" s="9">
        <v>9625.01</v>
      </c>
      <c r="N13" s="9">
        <v>4374.99</v>
      </c>
      <c r="O13" s="9" t="s">
        <v>242</v>
      </c>
      <c r="P13" s="9">
        <v>291.67</v>
      </c>
      <c r="R13" s="9">
        <v>291.67</v>
      </c>
      <c r="S13" s="9">
        <v>291.67</v>
      </c>
      <c r="T13" s="9">
        <v>291.67</v>
      </c>
      <c r="U13" s="9">
        <v>291.67</v>
      </c>
      <c r="V13" s="9">
        <v>291.67</v>
      </c>
      <c r="W13" s="9">
        <v>291.67</v>
      </c>
      <c r="X13" s="9">
        <v>291.67</v>
      </c>
      <c r="Y13" s="9">
        <v>291.67</v>
      </c>
      <c r="Z13" s="9">
        <v>291.67</v>
      </c>
      <c r="AA13" s="9">
        <v>291.67</v>
      </c>
      <c r="AB13" s="9">
        <v>291.67</v>
      </c>
      <c r="AC13" s="9">
        <v>291.67</v>
      </c>
      <c r="AD13" s="6"/>
    </row>
    <row r="14" spans="1:33" x14ac:dyDescent="0.3">
      <c r="A14" s="7" t="s">
        <v>237</v>
      </c>
      <c r="B14" s="7" t="s">
        <v>238</v>
      </c>
      <c r="C14" s="7" t="s">
        <v>239</v>
      </c>
      <c r="D14" s="7" t="s">
        <v>238</v>
      </c>
      <c r="E14" s="7" t="s">
        <v>253</v>
      </c>
      <c r="F14" s="7" t="s">
        <v>254</v>
      </c>
      <c r="G14" s="7">
        <v>400000415</v>
      </c>
      <c r="H14" s="17" t="s">
        <v>257</v>
      </c>
      <c r="I14" s="6">
        <v>1</v>
      </c>
      <c r="J14" s="6">
        <v>4</v>
      </c>
      <c r="K14" s="8">
        <v>44298</v>
      </c>
      <c r="L14" s="9">
        <v>8200</v>
      </c>
      <c r="M14" s="9">
        <v>5637.49</v>
      </c>
      <c r="N14" s="9">
        <v>2562.5100000000002</v>
      </c>
      <c r="O14" s="9" t="s">
        <v>242</v>
      </c>
      <c r="P14" s="9">
        <v>170.83</v>
      </c>
      <c r="R14" s="9">
        <v>170.83</v>
      </c>
      <c r="S14" s="9">
        <v>170.83</v>
      </c>
      <c r="T14" s="9">
        <v>170.83</v>
      </c>
      <c r="U14" s="9">
        <v>170.83</v>
      </c>
      <c r="V14" s="9">
        <v>170.83</v>
      </c>
      <c r="W14" s="9">
        <v>170.83</v>
      </c>
      <c r="X14" s="9">
        <v>170.83</v>
      </c>
      <c r="Y14" s="9">
        <v>170.83</v>
      </c>
      <c r="Z14" s="9">
        <v>170.83</v>
      </c>
      <c r="AA14" s="9">
        <v>170.83</v>
      </c>
      <c r="AB14" s="9">
        <v>170.83</v>
      </c>
      <c r="AC14" s="9">
        <v>170.83</v>
      </c>
      <c r="AD14" s="6"/>
    </row>
    <row r="15" spans="1:33" x14ac:dyDescent="0.3">
      <c r="A15" s="7" t="s">
        <v>237</v>
      </c>
      <c r="B15" s="7" t="s">
        <v>238</v>
      </c>
      <c r="C15" s="7" t="s">
        <v>239</v>
      </c>
      <c r="D15" s="7" t="s">
        <v>238</v>
      </c>
      <c r="E15" s="7" t="s">
        <v>258</v>
      </c>
      <c r="F15" s="7" t="s">
        <v>259</v>
      </c>
      <c r="G15" s="7">
        <v>410001109</v>
      </c>
      <c r="H15" s="17" t="s">
        <v>260</v>
      </c>
      <c r="I15" s="6">
        <v>1</v>
      </c>
      <c r="J15" s="6">
        <v>4</v>
      </c>
      <c r="K15" s="8">
        <v>44292</v>
      </c>
      <c r="L15" s="9">
        <v>26899</v>
      </c>
      <c r="M15" s="9">
        <v>18493.07</v>
      </c>
      <c r="N15" s="9">
        <v>8405.93</v>
      </c>
      <c r="O15" s="9" t="s">
        <v>242</v>
      </c>
      <c r="P15" s="9">
        <v>560.4</v>
      </c>
      <c r="R15" s="9">
        <v>560.4</v>
      </c>
      <c r="S15" s="9">
        <v>560.4</v>
      </c>
      <c r="T15" s="9">
        <v>560.4</v>
      </c>
      <c r="U15" s="9">
        <v>560.4</v>
      </c>
      <c r="V15" s="9">
        <v>560.4</v>
      </c>
      <c r="W15" s="9">
        <v>560.4</v>
      </c>
      <c r="X15" s="9">
        <v>560.4</v>
      </c>
      <c r="Y15" s="9">
        <v>560.4</v>
      </c>
      <c r="Z15" s="9">
        <v>560.4</v>
      </c>
      <c r="AA15" s="9">
        <v>560.4</v>
      </c>
      <c r="AB15" s="9">
        <v>560.4</v>
      </c>
      <c r="AC15" s="9">
        <v>560.4</v>
      </c>
      <c r="AD15" s="6"/>
    </row>
    <row r="16" spans="1:33" x14ac:dyDescent="0.3">
      <c r="A16" s="7" t="s">
        <v>237</v>
      </c>
      <c r="B16" s="7" t="s">
        <v>238</v>
      </c>
      <c r="C16" s="7" t="s">
        <v>239</v>
      </c>
      <c r="D16" s="7" t="s">
        <v>238</v>
      </c>
      <c r="E16" s="7" t="s">
        <v>258</v>
      </c>
      <c r="F16" s="7" t="s">
        <v>259</v>
      </c>
      <c r="G16" s="7">
        <v>410001132</v>
      </c>
      <c r="H16" s="17" t="s">
        <v>261</v>
      </c>
      <c r="I16" s="6">
        <v>1</v>
      </c>
      <c r="J16" s="6">
        <v>3</v>
      </c>
      <c r="K16" s="8">
        <v>44386</v>
      </c>
      <c r="L16" s="9">
        <v>8450</v>
      </c>
      <c r="M16" s="9">
        <v>7041.66</v>
      </c>
      <c r="N16" s="9">
        <v>1408.3400000000001</v>
      </c>
      <c r="O16" s="9" t="s">
        <v>242</v>
      </c>
      <c r="P16" s="9">
        <v>234.72</v>
      </c>
      <c r="R16" s="9">
        <v>234.72</v>
      </c>
      <c r="S16" s="9">
        <v>234.72</v>
      </c>
      <c r="T16" s="9">
        <v>234.72</v>
      </c>
      <c r="U16" s="9">
        <v>234.72</v>
      </c>
      <c r="V16" s="9">
        <v>234.72</v>
      </c>
      <c r="W16" s="9">
        <v>234.72</v>
      </c>
      <c r="X16" s="9">
        <v>234.72</v>
      </c>
      <c r="Y16" s="9">
        <v>234.72</v>
      </c>
      <c r="Z16" s="9">
        <v>234.72</v>
      </c>
      <c r="AA16" s="9">
        <v>234.72</v>
      </c>
      <c r="AB16" s="9">
        <v>234.72</v>
      </c>
      <c r="AC16" s="9">
        <v>234.72</v>
      </c>
      <c r="AD16" s="6"/>
    </row>
    <row r="17" spans="1:30" x14ac:dyDescent="0.3">
      <c r="A17" s="7" t="s">
        <v>237</v>
      </c>
      <c r="B17" s="7" t="s">
        <v>238</v>
      </c>
      <c r="C17" s="7" t="s">
        <v>239</v>
      </c>
      <c r="D17" s="7" t="s">
        <v>238</v>
      </c>
      <c r="E17" s="7" t="s">
        <v>258</v>
      </c>
      <c r="F17" s="7" t="s">
        <v>259</v>
      </c>
      <c r="G17" s="7">
        <v>410001187</v>
      </c>
      <c r="H17" s="17" t="s">
        <v>262</v>
      </c>
      <c r="I17" s="6">
        <v>1</v>
      </c>
      <c r="J17" s="6">
        <v>3</v>
      </c>
      <c r="K17" s="8">
        <v>44405</v>
      </c>
      <c r="L17" s="9">
        <v>35500</v>
      </c>
      <c r="M17" s="9">
        <v>29583.33</v>
      </c>
      <c r="N17" s="9">
        <v>5916.6699999999983</v>
      </c>
      <c r="O17" s="9" t="s">
        <v>242</v>
      </c>
      <c r="P17" s="9">
        <v>986.11</v>
      </c>
      <c r="R17" s="9">
        <v>986.11</v>
      </c>
      <c r="S17" s="9">
        <v>986.11</v>
      </c>
      <c r="T17" s="9">
        <v>986.11</v>
      </c>
      <c r="U17" s="9">
        <v>986.11</v>
      </c>
      <c r="V17" s="9">
        <v>986.11</v>
      </c>
      <c r="W17" s="9">
        <v>986.11</v>
      </c>
      <c r="X17" s="9">
        <v>986.11</v>
      </c>
      <c r="Y17" s="9">
        <v>986.11</v>
      </c>
      <c r="Z17" s="9">
        <v>986.11</v>
      </c>
      <c r="AA17" s="9">
        <v>986.11</v>
      </c>
      <c r="AB17" s="9">
        <v>986.11</v>
      </c>
      <c r="AC17" s="9">
        <v>986.11</v>
      </c>
      <c r="AD17" s="6"/>
    </row>
    <row r="18" spans="1:30" x14ac:dyDescent="0.3">
      <c r="A18" s="7" t="s">
        <v>237</v>
      </c>
      <c r="B18" s="7" t="s">
        <v>238</v>
      </c>
      <c r="C18" s="7" t="s">
        <v>239</v>
      </c>
      <c r="D18" s="7" t="s">
        <v>238</v>
      </c>
      <c r="E18" s="7" t="s">
        <v>258</v>
      </c>
      <c r="F18" s="7" t="s">
        <v>259</v>
      </c>
      <c r="G18" s="7">
        <v>410001263</v>
      </c>
      <c r="H18" s="17" t="s">
        <v>261</v>
      </c>
      <c r="I18" s="6">
        <v>1</v>
      </c>
      <c r="J18" s="6">
        <v>4</v>
      </c>
      <c r="K18" s="8">
        <v>44481</v>
      </c>
      <c r="L18" s="9">
        <v>9700</v>
      </c>
      <c r="M18" s="9">
        <v>5456.24</v>
      </c>
      <c r="N18" s="9">
        <v>4243.76</v>
      </c>
      <c r="O18" s="9" t="s">
        <v>242</v>
      </c>
      <c r="P18" s="9">
        <v>202.08</v>
      </c>
      <c r="R18" s="9">
        <v>202.08</v>
      </c>
      <c r="S18" s="9">
        <v>202.08</v>
      </c>
      <c r="T18" s="9">
        <v>202.08</v>
      </c>
      <c r="U18" s="9">
        <v>202.08</v>
      </c>
      <c r="V18" s="9">
        <v>202.08</v>
      </c>
      <c r="W18" s="9">
        <v>202.08</v>
      </c>
      <c r="X18" s="9">
        <v>202.08</v>
      </c>
      <c r="Y18" s="9">
        <v>202.08</v>
      </c>
      <c r="Z18" s="9">
        <v>202.08</v>
      </c>
      <c r="AA18" s="9">
        <v>202.08</v>
      </c>
      <c r="AB18" s="9">
        <v>202.08</v>
      </c>
      <c r="AC18" s="9">
        <v>202.08</v>
      </c>
      <c r="AD18" s="6"/>
    </row>
    <row r="19" spans="1:30" x14ac:dyDescent="0.3">
      <c r="A19" s="7" t="s">
        <v>237</v>
      </c>
      <c r="B19" s="7" t="s">
        <v>238</v>
      </c>
      <c r="C19" s="7" t="s">
        <v>239</v>
      </c>
      <c r="D19" s="7" t="s">
        <v>238</v>
      </c>
      <c r="E19" s="7" t="s">
        <v>258</v>
      </c>
      <c r="F19" s="7" t="s">
        <v>259</v>
      </c>
      <c r="G19" s="7">
        <v>410001264</v>
      </c>
      <c r="H19" s="17" t="s">
        <v>263</v>
      </c>
      <c r="I19" s="6">
        <v>1</v>
      </c>
      <c r="J19" s="6">
        <v>4</v>
      </c>
      <c r="K19" s="8">
        <v>44481</v>
      </c>
      <c r="L19" s="9">
        <v>6750</v>
      </c>
      <c r="M19" s="9">
        <v>3796.89</v>
      </c>
      <c r="N19" s="9">
        <v>2953.11</v>
      </c>
      <c r="O19" s="9" t="s">
        <v>242</v>
      </c>
      <c r="P19" s="9">
        <v>140.62</v>
      </c>
      <c r="R19" s="9">
        <v>140.62</v>
      </c>
      <c r="S19" s="9">
        <v>140.62</v>
      </c>
      <c r="T19" s="9">
        <v>140.62</v>
      </c>
      <c r="U19" s="9">
        <v>140.62</v>
      </c>
      <c r="V19" s="9">
        <v>140.62</v>
      </c>
      <c r="W19" s="9">
        <v>140.62</v>
      </c>
      <c r="X19" s="9">
        <v>140.62</v>
      </c>
      <c r="Y19" s="9">
        <v>140.62</v>
      </c>
      <c r="Z19" s="9">
        <v>140.62</v>
      </c>
      <c r="AA19" s="9">
        <v>140.62</v>
      </c>
      <c r="AB19" s="9">
        <v>140.62</v>
      </c>
      <c r="AC19" s="9">
        <v>140.62</v>
      </c>
      <c r="AD19" s="6"/>
    </row>
    <row r="20" spans="1:30" x14ac:dyDescent="0.3">
      <c r="A20" s="7" t="s">
        <v>237</v>
      </c>
      <c r="B20" s="7" t="s">
        <v>238</v>
      </c>
      <c r="C20" s="7" t="s">
        <v>239</v>
      </c>
      <c r="D20" s="7" t="s">
        <v>238</v>
      </c>
      <c r="E20" s="7" t="s">
        <v>264</v>
      </c>
      <c r="F20" s="7" t="s">
        <v>265</v>
      </c>
      <c r="G20" s="7">
        <v>700000912</v>
      </c>
      <c r="H20" s="17" t="s">
        <v>266</v>
      </c>
      <c r="I20" s="6">
        <v>1</v>
      </c>
      <c r="J20" s="6">
        <v>5</v>
      </c>
      <c r="K20" s="8">
        <v>43811</v>
      </c>
      <c r="L20" s="9">
        <v>13679.14</v>
      </c>
      <c r="M20" s="9">
        <v>11171.31</v>
      </c>
      <c r="N20" s="9">
        <v>2507.83</v>
      </c>
      <c r="O20" s="9" t="s">
        <v>242</v>
      </c>
      <c r="P20" s="9">
        <v>227.98</v>
      </c>
      <c r="R20" s="9">
        <v>227.98</v>
      </c>
      <c r="S20" s="9">
        <v>227.98</v>
      </c>
      <c r="T20" s="9">
        <v>227.98</v>
      </c>
      <c r="U20" s="9">
        <v>227.98</v>
      </c>
      <c r="V20" s="9">
        <v>227.98</v>
      </c>
      <c r="W20" s="9">
        <v>227.98</v>
      </c>
      <c r="X20" s="9">
        <v>227.98</v>
      </c>
      <c r="Y20" s="9">
        <v>227.98</v>
      </c>
      <c r="Z20" s="9">
        <v>227.98</v>
      </c>
      <c r="AA20" s="9">
        <v>227.98</v>
      </c>
      <c r="AB20" s="9">
        <v>227.98</v>
      </c>
      <c r="AC20" s="9">
        <v>227.98</v>
      </c>
      <c r="AD20" s="6"/>
    </row>
    <row r="21" spans="1:30" x14ac:dyDescent="0.3">
      <c r="A21" s="7" t="s">
        <v>237</v>
      </c>
      <c r="B21" s="7" t="s">
        <v>238</v>
      </c>
      <c r="C21" s="7" t="s">
        <v>239</v>
      </c>
      <c r="D21" s="7" t="s">
        <v>238</v>
      </c>
      <c r="E21" s="7" t="s">
        <v>267</v>
      </c>
      <c r="F21" s="7" t="s">
        <v>268</v>
      </c>
      <c r="G21" s="7">
        <v>800000729</v>
      </c>
      <c r="H21" s="17" t="s">
        <v>269</v>
      </c>
      <c r="I21" s="6">
        <v>1</v>
      </c>
      <c r="J21" s="6">
        <v>3</v>
      </c>
      <c r="K21" s="8">
        <v>44558</v>
      </c>
      <c r="L21" s="9">
        <v>36299.11</v>
      </c>
      <c r="M21" s="9">
        <v>25207.72</v>
      </c>
      <c r="N21" s="9">
        <v>11091.39</v>
      </c>
      <c r="O21" s="9" t="s">
        <v>242</v>
      </c>
      <c r="P21" s="9">
        <v>1008.31</v>
      </c>
      <c r="R21" s="9">
        <v>1008.31</v>
      </c>
      <c r="S21" s="9">
        <v>1008.31</v>
      </c>
      <c r="T21" s="9">
        <v>1008.31</v>
      </c>
      <c r="U21" s="9">
        <v>1008.31</v>
      </c>
      <c r="V21" s="9">
        <v>1008.31</v>
      </c>
      <c r="W21" s="9">
        <v>1008.31</v>
      </c>
      <c r="X21" s="9">
        <v>1008.31</v>
      </c>
      <c r="Y21" s="9">
        <v>1008.31</v>
      </c>
      <c r="Z21" s="9">
        <v>1008.31</v>
      </c>
      <c r="AA21" s="9">
        <v>1008.31</v>
      </c>
      <c r="AB21" s="9">
        <v>1008.31</v>
      </c>
      <c r="AC21" s="9">
        <v>1008.31</v>
      </c>
      <c r="AD21" s="6"/>
    </row>
    <row r="22" spans="1:30" x14ac:dyDescent="0.3">
      <c r="A22" s="7" t="s">
        <v>237</v>
      </c>
      <c r="B22" s="7" t="s">
        <v>238</v>
      </c>
      <c r="C22" s="7" t="s">
        <v>239</v>
      </c>
      <c r="D22" s="7" t="s">
        <v>238</v>
      </c>
      <c r="E22" s="7" t="s">
        <v>267</v>
      </c>
      <c r="F22" s="7" t="s">
        <v>268</v>
      </c>
      <c r="G22" s="7"/>
      <c r="H22" s="23" t="s">
        <v>270</v>
      </c>
      <c r="I22" s="6">
        <v>1</v>
      </c>
      <c r="J22" s="6">
        <v>3</v>
      </c>
      <c r="K22" s="8"/>
      <c r="L22" s="11">
        <v>32356</v>
      </c>
      <c r="M22" s="9"/>
      <c r="N22" s="9"/>
      <c r="O22" s="9"/>
      <c r="P22" s="9">
        <f>+L22/J22/12</f>
        <v>898.77777777777783</v>
      </c>
      <c r="R22" s="9">
        <f>+P22</f>
        <v>898.77777777777783</v>
      </c>
      <c r="S22" s="9">
        <f t="shared" ref="S22:AC22" si="1">+R22</f>
        <v>898.77777777777783</v>
      </c>
      <c r="T22" s="9">
        <f t="shared" si="1"/>
        <v>898.77777777777783</v>
      </c>
      <c r="U22" s="9">
        <f t="shared" si="1"/>
        <v>898.77777777777783</v>
      </c>
      <c r="V22" s="9">
        <f t="shared" si="1"/>
        <v>898.77777777777783</v>
      </c>
      <c r="W22" s="9">
        <f t="shared" si="1"/>
        <v>898.77777777777783</v>
      </c>
      <c r="X22" s="9">
        <f t="shared" si="1"/>
        <v>898.77777777777783</v>
      </c>
      <c r="Y22" s="9">
        <f t="shared" si="1"/>
        <v>898.77777777777783</v>
      </c>
      <c r="Z22" s="9">
        <f t="shared" si="1"/>
        <v>898.77777777777783</v>
      </c>
      <c r="AA22" s="9">
        <f t="shared" si="1"/>
        <v>898.77777777777783</v>
      </c>
      <c r="AB22" s="9">
        <f t="shared" si="1"/>
        <v>898.77777777777783</v>
      </c>
      <c r="AC22" s="9">
        <f t="shared" si="1"/>
        <v>898.77777777777783</v>
      </c>
      <c r="AD22" s="6"/>
    </row>
    <row r="23" spans="1:30" ht="43.2" x14ac:dyDescent="0.3">
      <c r="A23" s="7" t="s">
        <v>237</v>
      </c>
      <c r="B23" s="7" t="s">
        <v>238</v>
      </c>
      <c r="C23" s="7" t="s">
        <v>239</v>
      </c>
      <c r="D23" s="7" t="s">
        <v>238</v>
      </c>
      <c r="E23" s="7" t="s">
        <v>267</v>
      </c>
      <c r="F23" s="7" t="s">
        <v>268</v>
      </c>
      <c r="G23" s="7"/>
      <c r="H23" s="17" t="s">
        <v>271</v>
      </c>
      <c r="I23" s="6">
        <v>1</v>
      </c>
      <c r="J23" s="6">
        <v>3</v>
      </c>
      <c r="K23" s="8"/>
      <c r="L23" s="9">
        <v>27520.63</v>
      </c>
      <c r="M23" s="9"/>
      <c r="N23" s="9"/>
      <c r="O23" s="9"/>
      <c r="P23" s="9">
        <f>+L23/J23/12</f>
        <v>764.46194444444438</v>
      </c>
      <c r="R23" s="9">
        <f>+P23</f>
        <v>764.46194444444438</v>
      </c>
      <c r="S23" s="9">
        <f>+R23</f>
        <v>764.46194444444438</v>
      </c>
      <c r="T23" s="9">
        <f>+S23</f>
        <v>764.46194444444438</v>
      </c>
      <c r="U23" s="9">
        <f>+T23</f>
        <v>764.46194444444438</v>
      </c>
      <c r="V23" s="9">
        <f>+U23</f>
        <v>764.46194444444438</v>
      </c>
      <c r="W23" s="9">
        <f>+V23</f>
        <v>764.46194444444438</v>
      </c>
      <c r="X23" s="9">
        <f>+W23</f>
        <v>764.46194444444438</v>
      </c>
      <c r="Y23" s="9">
        <f>+X23</f>
        <v>764.46194444444438</v>
      </c>
      <c r="Z23" s="9">
        <f>+Y23</f>
        <v>764.46194444444438</v>
      </c>
      <c r="AA23" s="9">
        <f>+Z23</f>
        <v>764.46194444444438</v>
      </c>
      <c r="AB23" s="9">
        <f>+AA23</f>
        <v>764.46194444444438</v>
      </c>
      <c r="AC23" s="9">
        <f>+AB23</f>
        <v>764.46194444444438</v>
      </c>
      <c r="AD23" s="6"/>
    </row>
    <row r="24" spans="1:30" ht="28.8" x14ac:dyDescent="0.3">
      <c r="A24" s="7" t="s">
        <v>237</v>
      </c>
      <c r="B24" s="7" t="s">
        <v>238</v>
      </c>
      <c r="C24" s="7" t="s">
        <v>239</v>
      </c>
      <c r="D24" s="7" t="s">
        <v>238</v>
      </c>
      <c r="E24" s="7" t="s">
        <v>267</v>
      </c>
      <c r="F24" s="7" t="s">
        <v>268</v>
      </c>
      <c r="G24" s="7"/>
      <c r="H24" s="17" t="s">
        <v>272</v>
      </c>
      <c r="I24" s="6">
        <v>1</v>
      </c>
      <c r="J24" s="6">
        <v>3</v>
      </c>
      <c r="K24" s="8"/>
      <c r="L24" s="9">
        <v>20848.2</v>
      </c>
      <c r="M24" s="9"/>
      <c r="N24" s="9"/>
      <c r="O24" s="9"/>
      <c r="P24" s="9">
        <f>+L24/J24/12</f>
        <v>579.11666666666667</v>
      </c>
      <c r="R24" s="9">
        <f>+P24</f>
        <v>579.11666666666667</v>
      </c>
      <c r="S24" s="9">
        <f>+R24</f>
        <v>579.11666666666667</v>
      </c>
      <c r="T24" s="9">
        <f>+S24</f>
        <v>579.11666666666667</v>
      </c>
      <c r="U24" s="9">
        <f>+T24</f>
        <v>579.11666666666667</v>
      </c>
      <c r="V24" s="9">
        <f>+U24</f>
        <v>579.11666666666667</v>
      </c>
      <c r="W24" s="9">
        <f>+V24</f>
        <v>579.11666666666667</v>
      </c>
      <c r="X24" s="9">
        <f>+W24</f>
        <v>579.11666666666667</v>
      </c>
      <c r="Y24" s="9">
        <f>+X24</f>
        <v>579.11666666666667</v>
      </c>
      <c r="Z24" s="9">
        <f>+Y24</f>
        <v>579.11666666666667</v>
      </c>
      <c r="AA24" s="9">
        <f>+Z24</f>
        <v>579.11666666666667</v>
      </c>
      <c r="AB24" s="9">
        <f>+AA24</f>
        <v>579.11666666666667</v>
      </c>
      <c r="AC24" s="9">
        <f>+AB24</f>
        <v>579.11666666666667</v>
      </c>
      <c r="AD24" s="6"/>
    </row>
    <row r="25" spans="1:30" x14ac:dyDescent="0.3">
      <c r="A25" s="7" t="s">
        <v>237</v>
      </c>
      <c r="B25" s="7" t="s">
        <v>238</v>
      </c>
      <c r="C25" s="7" t="s">
        <v>239</v>
      </c>
      <c r="D25" s="7" t="s">
        <v>238</v>
      </c>
      <c r="E25" s="7" t="s">
        <v>273</v>
      </c>
      <c r="F25" s="7" t="s">
        <v>274</v>
      </c>
      <c r="G25" s="7">
        <v>1100001145</v>
      </c>
      <c r="H25" s="17" t="s">
        <v>275</v>
      </c>
      <c r="I25" s="6">
        <v>1</v>
      </c>
      <c r="J25" s="6">
        <v>10</v>
      </c>
      <c r="K25" s="8">
        <v>43578</v>
      </c>
      <c r="L25" s="9">
        <v>59999.43</v>
      </c>
      <c r="M25" s="9">
        <v>28499.74</v>
      </c>
      <c r="N25" s="9">
        <v>31499.69</v>
      </c>
      <c r="O25" s="9" t="s">
        <v>242</v>
      </c>
      <c r="P25" s="9">
        <v>500</v>
      </c>
      <c r="R25" s="9">
        <v>500</v>
      </c>
      <c r="S25" s="9">
        <v>500</v>
      </c>
      <c r="T25" s="9">
        <v>500</v>
      </c>
      <c r="U25" s="9">
        <v>500</v>
      </c>
      <c r="V25" s="9">
        <v>500</v>
      </c>
      <c r="W25" s="9">
        <v>500</v>
      </c>
      <c r="X25" s="9">
        <v>500</v>
      </c>
      <c r="Y25" s="9">
        <v>500</v>
      </c>
      <c r="Z25" s="9">
        <v>500</v>
      </c>
      <c r="AA25" s="9">
        <v>500</v>
      </c>
      <c r="AB25" s="9">
        <v>500</v>
      </c>
      <c r="AC25" s="9">
        <v>500</v>
      </c>
      <c r="AD25" s="6"/>
    </row>
    <row r="26" spans="1:30" x14ac:dyDescent="0.3">
      <c r="A26" s="7" t="s">
        <v>237</v>
      </c>
      <c r="B26" s="7" t="s">
        <v>238</v>
      </c>
      <c r="C26" s="7" t="s">
        <v>239</v>
      </c>
      <c r="D26" s="7" t="s">
        <v>238</v>
      </c>
      <c r="E26" s="7" t="s">
        <v>273</v>
      </c>
      <c r="F26" s="7" t="s">
        <v>274</v>
      </c>
      <c r="G26" s="7">
        <v>1100001146</v>
      </c>
      <c r="H26" s="17" t="s">
        <v>276</v>
      </c>
      <c r="I26" s="6">
        <v>1</v>
      </c>
      <c r="J26" s="6">
        <v>10</v>
      </c>
      <c r="K26" s="8">
        <v>43693</v>
      </c>
      <c r="L26" s="9">
        <v>11428.32</v>
      </c>
      <c r="M26" s="9">
        <v>5047.5200000000004</v>
      </c>
      <c r="N26" s="9">
        <v>6380.7999999999993</v>
      </c>
      <c r="O26" s="9" t="s">
        <v>242</v>
      </c>
      <c r="P26" s="9">
        <v>95.24</v>
      </c>
      <c r="R26" s="9">
        <v>95.24</v>
      </c>
      <c r="S26" s="9">
        <v>95.24</v>
      </c>
      <c r="T26" s="9">
        <v>95.24</v>
      </c>
      <c r="U26" s="9">
        <v>95.24</v>
      </c>
      <c r="V26" s="9">
        <v>95.24</v>
      </c>
      <c r="W26" s="9">
        <v>95.24</v>
      </c>
      <c r="X26" s="9">
        <v>95.24</v>
      </c>
      <c r="Y26" s="9">
        <v>95.24</v>
      </c>
      <c r="Z26" s="9">
        <v>95.24</v>
      </c>
      <c r="AA26" s="9">
        <v>95.24</v>
      </c>
      <c r="AB26" s="9">
        <v>95.24</v>
      </c>
      <c r="AC26" s="9">
        <v>95.24</v>
      </c>
      <c r="AD26" s="6"/>
    </row>
    <row r="27" spans="1:30" x14ac:dyDescent="0.3">
      <c r="A27" s="7" t="s">
        <v>237</v>
      </c>
      <c r="B27" s="7" t="s">
        <v>238</v>
      </c>
      <c r="C27" s="7" t="s">
        <v>239</v>
      </c>
      <c r="D27" s="7" t="s">
        <v>238</v>
      </c>
      <c r="E27" s="7" t="s">
        <v>273</v>
      </c>
      <c r="F27" s="7" t="s">
        <v>274</v>
      </c>
      <c r="G27" s="7">
        <v>1100001147</v>
      </c>
      <c r="H27" s="17" t="s">
        <v>277</v>
      </c>
      <c r="I27" s="6">
        <v>1</v>
      </c>
      <c r="J27" s="6">
        <v>10</v>
      </c>
      <c r="K27" s="8">
        <v>43693</v>
      </c>
      <c r="L27" s="9">
        <v>131083.54999999999</v>
      </c>
      <c r="M27" s="9">
        <v>57895.23</v>
      </c>
      <c r="N27" s="9">
        <v>73188.319999999978</v>
      </c>
      <c r="O27" s="9" t="s">
        <v>242</v>
      </c>
      <c r="P27" s="9">
        <v>1092.3599999999999</v>
      </c>
      <c r="R27" s="9">
        <v>1092.3599999999999</v>
      </c>
      <c r="S27" s="9">
        <v>1092.3599999999999</v>
      </c>
      <c r="T27" s="9">
        <v>1092.3599999999999</v>
      </c>
      <c r="U27" s="9">
        <v>1092.3599999999999</v>
      </c>
      <c r="V27" s="9">
        <v>1092.3599999999999</v>
      </c>
      <c r="W27" s="9">
        <v>1092.3599999999999</v>
      </c>
      <c r="X27" s="9">
        <v>1092.3599999999999</v>
      </c>
      <c r="Y27" s="9">
        <v>1092.3599999999999</v>
      </c>
      <c r="Z27" s="9">
        <v>1092.3599999999999</v>
      </c>
      <c r="AA27" s="9">
        <v>1092.3599999999999</v>
      </c>
      <c r="AB27" s="9">
        <v>1092.3599999999999</v>
      </c>
      <c r="AC27" s="9">
        <v>1092.3599999999999</v>
      </c>
      <c r="AD27" s="6"/>
    </row>
    <row r="28" spans="1:30" x14ac:dyDescent="0.3">
      <c r="A28" s="7" t="s">
        <v>237</v>
      </c>
      <c r="B28" s="7" t="s">
        <v>238</v>
      </c>
      <c r="C28" s="7" t="s">
        <v>239</v>
      </c>
      <c r="D28" s="7" t="s">
        <v>238</v>
      </c>
      <c r="E28" s="7" t="s">
        <v>273</v>
      </c>
      <c r="F28" s="7" t="s">
        <v>274</v>
      </c>
      <c r="G28" s="7">
        <v>1100001148</v>
      </c>
      <c r="H28" s="17" t="s">
        <v>278</v>
      </c>
      <c r="I28" s="6">
        <v>1</v>
      </c>
      <c r="J28" s="6">
        <v>10</v>
      </c>
      <c r="K28" s="8">
        <v>43693</v>
      </c>
      <c r="L28" s="9">
        <v>8399.26</v>
      </c>
      <c r="M28" s="9">
        <v>3709.67</v>
      </c>
      <c r="N28" s="9">
        <v>4689.59</v>
      </c>
      <c r="O28" s="9" t="s">
        <v>242</v>
      </c>
      <c r="P28" s="9">
        <v>69.989999999999995</v>
      </c>
      <c r="R28" s="9">
        <v>69.989999999999995</v>
      </c>
      <c r="S28" s="9">
        <v>69.989999999999995</v>
      </c>
      <c r="T28" s="9">
        <v>69.989999999999995</v>
      </c>
      <c r="U28" s="9">
        <v>69.989999999999995</v>
      </c>
      <c r="V28" s="9">
        <v>69.989999999999995</v>
      </c>
      <c r="W28" s="9">
        <v>69.989999999999995</v>
      </c>
      <c r="X28" s="9">
        <v>69.989999999999995</v>
      </c>
      <c r="Y28" s="9">
        <v>69.989999999999995</v>
      </c>
      <c r="Z28" s="9">
        <v>69.989999999999995</v>
      </c>
      <c r="AA28" s="9">
        <v>69.989999999999995</v>
      </c>
      <c r="AB28" s="9">
        <v>69.989999999999995</v>
      </c>
      <c r="AC28" s="9">
        <v>69.989999999999995</v>
      </c>
      <c r="AD28" s="6"/>
    </row>
    <row r="29" spans="1:30" x14ac:dyDescent="0.3">
      <c r="A29" s="7" t="s">
        <v>237</v>
      </c>
      <c r="B29" s="7" t="s">
        <v>238</v>
      </c>
      <c r="C29" s="7" t="s">
        <v>239</v>
      </c>
      <c r="D29" s="7" t="s">
        <v>238</v>
      </c>
      <c r="E29" s="7" t="s">
        <v>273</v>
      </c>
      <c r="F29" s="7" t="s">
        <v>274</v>
      </c>
      <c r="G29" s="7">
        <v>1100001432</v>
      </c>
      <c r="H29" s="17" t="s">
        <v>279</v>
      </c>
      <c r="I29" s="6">
        <v>1</v>
      </c>
      <c r="J29" s="6">
        <v>10</v>
      </c>
      <c r="K29" s="8">
        <v>43697</v>
      </c>
      <c r="L29" s="9">
        <v>25999.14</v>
      </c>
      <c r="M29" s="9">
        <v>11482.95</v>
      </c>
      <c r="N29" s="9">
        <v>14516.189999999999</v>
      </c>
      <c r="O29" s="9" t="s">
        <v>242</v>
      </c>
      <c r="P29" s="9">
        <v>216.66</v>
      </c>
      <c r="R29" s="9">
        <v>216.66</v>
      </c>
      <c r="S29" s="9">
        <v>216.66</v>
      </c>
      <c r="T29" s="9">
        <v>216.66</v>
      </c>
      <c r="U29" s="9">
        <v>216.66</v>
      </c>
      <c r="V29" s="9">
        <v>216.66</v>
      </c>
      <c r="W29" s="9">
        <v>216.66</v>
      </c>
      <c r="X29" s="9">
        <v>216.66</v>
      </c>
      <c r="Y29" s="9">
        <v>216.66</v>
      </c>
      <c r="Z29" s="9">
        <v>216.66</v>
      </c>
      <c r="AA29" s="9">
        <v>216.66</v>
      </c>
      <c r="AB29" s="9">
        <v>216.66</v>
      </c>
      <c r="AC29" s="9">
        <v>216.66</v>
      </c>
      <c r="AD29" s="6"/>
    </row>
    <row r="30" spans="1:30" x14ac:dyDescent="0.3">
      <c r="A30" s="7" t="s">
        <v>237</v>
      </c>
      <c r="B30" s="7" t="s">
        <v>238</v>
      </c>
      <c r="C30" s="7" t="s">
        <v>239</v>
      </c>
      <c r="D30" s="7" t="s">
        <v>238</v>
      </c>
      <c r="E30" s="7" t="s">
        <v>273</v>
      </c>
      <c r="F30" s="7" t="s">
        <v>274</v>
      </c>
      <c r="G30" s="7">
        <v>1100001433</v>
      </c>
      <c r="H30" s="17" t="s">
        <v>280</v>
      </c>
      <c r="I30" s="6">
        <v>1</v>
      </c>
      <c r="J30" s="6">
        <v>10</v>
      </c>
      <c r="K30" s="8">
        <v>43726</v>
      </c>
      <c r="L30" s="9">
        <v>50435.15</v>
      </c>
      <c r="M30" s="9">
        <v>21855.23</v>
      </c>
      <c r="N30" s="9">
        <v>28579.920000000002</v>
      </c>
      <c r="O30" s="9" t="s">
        <v>242</v>
      </c>
      <c r="P30" s="9">
        <v>420.29</v>
      </c>
      <c r="R30" s="9">
        <v>420.29</v>
      </c>
      <c r="S30" s="9">
        <v>420.29</v>
      </c>
      <c r="T30" s="9">
        <v>420.29</v>
      </c>
      <c r="U30" s="9">
        <v>420.29</v>
      </c>
      <c r="V30" s="9">
        <v>420.29</v>
      </c>
      <c r="W30" s="9">
        <v>420.29</v>
      </c>
      <c r="X30" s="9">
        <v>420.29</v>
      </c>
      <c r="Y30" s="9">
        <v>420.29</v>
      </c>
      <c r="Z30" s="9">
        <v>420.29</v>
      </c>
      <c r="AA30" s="9">
        <v>420.29</v>
      </c>
      <c r="AB30" s="9">
        <v>420.29</v>
      </c>
      <c r="AC30" s="9">
        <v>420.29</v>
      </c>
      <c r="AD30" s="6"/>
    </row>
    <row r="31" spans="1:30" x14ac:dyDescent="0.3">
      <c r="A31" s="7" t="s">
        <v>237</v>
      </c>
      <c r="B31" s="7" t="s">
        <v>238</v>
      </c>
      <c r="C31" s="7" t="s">
        <v>239</v>
      </c>
      <c r="D31" s="7" t="s">
        <v>238</v>
      </c>
      <c r="E31" s="7" t="s">
        <v>273</v>
      </c>
      <c r="F31" s="7" t="s">
        <v>274</v>
      </c>
      <c r="G31" s="7">
        <v>1100001453</v>
      </c>
      <c r="H31" s="17" t="s">
        <v>281</v>
      </c>
      <c r="I31" s="6">
        <v>1</v>
      </c>
      <c r="J31" s="6">
        <v>10</v>
      </c>
      <c r="K31" s="8">
        <v>43805</v>
      </c>
      <c r="L31" s="9">
        <v>50435.15</v>
      </c>
      <c r="M31" s="9">
        <v>20594.349999999999</v>
      </c>
      <c r="N31" s="9">
        <v>29840.800000000003</v>
      </c>
      <c r="O31" s="9" t="s">
        <v>242</v>
      </c>
      <c r="P31" s="9">
        <v>420.29</v>
      </c>
      <c r="R31" s="9">
        <v>420.29</v>
      </c>
      <c r="S31" s="9">
        <v>420.29</v>
      </c>
      <c r="T31" s="9">
        <v>420.29</v>
      </c>
      <c r="U31" s="9">
        <v>420.29</v>
      </c>
      <c r="V31" s="9">
        <v>420.29</v>
      </c>
      <c r="W31" s="9">
        <v>420.29</v>
      </c>
      <c r="X31" s="9">
        <v>420.29</v>
      </c>
      <c r="Y31" s="9">
        <v>420.29</v>
      </c>
      <c r="Z31" s="9">
        <v>420.29</v>
      </c>
      <c r="AA31" s="9">
        <v>420.29</v>
      </c>
      <c r="AB31" s="9">
        <v>420.29</v>
      </c>
      <c r="AC31" s="9">
        <v>420.29</v>
      </c>
      <c r="AD31" s="6"/>
    </row>
    <row r="32" spans="1:30" x14ac:dyDescent="0.3">
      <c r="A32" s="7" t="s">
        <v>237</v>
      </c>
      <c r="B32" s="7" t="s">
        <v>238</v>
      </c>
      <c r="C32" s="7" t="s">
        <v>239</v>
      </c>
      <c r="D32" s="7" t="s">
        <v>238</v>
      </c>
      <c r="E32" s="7" t="s">
        <v>273</v>
      </c>
      <c r="F32" s="7" t="s">
        <v>274</v>
      </c>
      <c r="G32" s="7">
        <v>1100001724</v>
      </c>
      <c r="H32" s="17" t="s">
        <v>282</v>
      </c>
      <c r="I32" s="6">
        <v>1</v>
      </c>
      <c r="J32" s="6">
        <v>5</v>
      </c>
      <c r="K32" s="8">
        <v>44475</v>
      </c>
      <c r="L32" s="9">
        <v>18275</v>
      </c>
      <c r="M32" s="9">
        <v>9780.32</v>
      </c>
      <c r="N32" s="9">
        <v>8494.68</v>
      </c>
      <c r="O32" s="9" t="s">
        <v>242</v>
      </c>
      <c r="P32" s="9">
        <v>303.38</v>
      </c>
      <c r="R32" s="9">
        <v>303.38</v>
      </c>
      <c r="S32" s="9">
        <v>303.38</v>
      </c>
      <c r="T32" s="9">
        <v>303.38</v>
      </c>
      <c r="U32" s="9">
        <v>303.38</v>
      </c>
      <c r="V32" s="9">
        <v>303.38</v>
      </c>
      <c r="W32" s="9">
        <v>303.38</v>
      </c>
      <c r="X32" s="9">
        <v>303.38</v>
      </c>
      <c r="Y32" s="9">
        <v>303.38</v>
      </c>
      <c r="Z32" s="9">
        <v>303.38</v>
      </c>
      <c r="AA32" s="9">
        <v>303.38</v>
      </c>
      <c r="AB32" s="9">
        <v>303.38</v>
      </c>
      <c r="AC32" s="9">
        <v>303.38</v>
      </c>
      <c r="AD32" s="6"/>
    </row>
    <row r="33" spans="1:30" x14ac:dyDescent="0.3">
      <c r="A33" s="7" t="s">
        <v>237</v>
      </c>
      <c r="B33" s="7" t="s">
        <v>238</v>
      </c>
      <c r="C33" s="7" t="s">
        <v>239</v>
      </c>
      <c r="D33" s="7" t="s">
        <v>238</v>
      </c>
      <c r="E33" s="7" t="s">
        <v>273</v>
      </c>
      <c r="F33" s="7" t="s">
        <v>274</v>
      </c>
      <c r="G33" s="7">
        <v>1100001725</v>
      </c>
      <c r="H33" s="17" t="s">
        <v>282</v>
      </c>
      <c r="I33" s="6">
        <v>1</v>
      </c>
      <c r="J33" s="6">
        <v>5</v>
      </c>
      <c r="K33" s="8">
        <v>44475</v>
      </c>
      <c r="L33" s="9">
        <v>18275</v>
      </c>
      <c r="M33" s="9">
        <v>9780.32</v>
      </c>
      <c r="N33" s="9">
        <v>8494.68</v>
      </c>
      <c r="O33" s="9" t="s">
        <v>242</v>
      </c>
      <c r="P33" s="9">
        <v>303.38</v>
      </c>
      <c r="R33" s="9">
        <v>303.38</v>
      </c>
      <c r="S33" s="9">
        <v>303.38</v>
      </c>
      <c r="T33" s="9">
        <v>303.38</v>
      </c>
      <c r="U33" s="9">
        <v>303.38</v>
      </c>
      <c r="V33" s="9">
        <v>303.38</v>
      </c>
      <c r="W33" s="9">
        <v>303.38</v>
      </c>
      <c r="X33" s="9">
        <v>303.38</v>
      </c>
      <c r="Y33" s="9">
        <v>303.38</v>
      </c>
      <c r="Z33" s="9">
        <v>303.38</v>
      </c>
      <c r="AA33" s="9">
        <v>303.38</v>
      </c>
      <c r="AB33" s="9">
        <v>303.38</v>
      </c>
      <c r="AC33" s="9">
        <v>303.38</v>
      </c>
      <c r="AD33" s="6"/>
    </row>
    <row r="34" spans="1:30" x14ac:dyDescent="0.3">
      <c r="A34" s="7" t="s">
        <v>237</v>
      </c>
      <c r="B34" s="7" t="s">
        <v>238</v>
      </c>
      <c r="C34" s="7" t="s">
        <v>239</v>
      </c>
      <c r="D34" s="7" t="s">
        <v>238</v>
      </c>
      <c r="E34" s="7" t="s">
        <v>273</v>
      </c>
      <c r="F34" s="7" t="s">
        <v>274</v>
      </c>
      <c r="G34" s="7">
        <v>1100001726</v>
      </c>
      <c r="H34" s="17" t="s">
        <v>282</v>
      </c>
      <c r="I34" s="6">
        <v>1</v>
      </c>
      <c r="J34" s="6">
        <v>5</v>
      </c>
      <c r="K34" s="8">
        <v>44475</v>
      </c>
      <c r="L34" s="9">
        <v>18275</v>
      </c>
      <c r="M34" s="9">
        <v>9780.32</v>
      </c>
      <c r="N34" s="9">
        <v>8494.68</v>
      </c>
      <c r="O34" s="9" t="s">
        <v>242</v>
      </c>
      <c r="P34" s="9">
        <v>303.38</v>
      </c>
      <c r="R34" s="9">
        <v>303.38</v>
      </c>
      <c r="S34" s="9">
        <v>303.38</v>
      </c>
      <c r="T34" s="9">
        <v>303.38</v>
      </c>
      <c r="U34" s="9">
        <v>303.38</v>
      </c>
      <c r="V34" s="9">
        <v>303.38</v>
      </c>
      <c r="W34" s="9">
        <v>303.38</v>
      </c>
      <c r="X34" s="9">
        <v>303.38</v>
      </c>
      <c r="Y34" s="9">
        <v>303.38</v>
      </c>
      <c r="Z34" s="9">
        <v>303.38</v>
      </c>
      <c r="AA34" s="9">
        <v>303.38</v>
      </c>
      <c r="AB34" s="9">
        <v>303.38</v>
      </c>
      <c r="AC34" s="9">
        <v>303.38</v>
      </c>
      <c r="AD34" s="6"/>
    </row>
    <row r="35" spans="1:30" x14ac:dyDescent="0.3">
      <c r="A35" s="7" t="s">
        <v>237</v>
      </c>
      <c r="B35" s="7" t="s">
        <v>238</v>
      </c>
      <c r="C35" s="7" t="s">
        <v>239</v>
      </c>
      <c r="D35" s="7" t="s">
        <v>238</v>
      </c>
      <c r="E35" s="7" t="s">
        <v>273</v>
      </c>
      <c r="F35" s="7" t="s">
        <v>274</v>
      </c>
      <c r="G35" s="7">
        <v>1100001729</v>
      </c>
      <c r="H35" s="17" t="s">
        <v>283</v>
      </c>
      <c r="I35" s="6">
        <v>1</v>
      </c>
      <c r="J35" s="6">
        <v>4</v>
      </c>
      <c r="K35" s="8">
        <v>44475</v>
      </c>
      <c r="L35" s="9">
        <v>19174.11</v>
      </c>
      <c r="M35" s="9">
        <v>14314.79</v>
      </c>
      <c r="N35" s="9">
        <v>4859.32</v>
      </c>
      <c r="O35" s="9" t="s">
        <v>242</v>
      </c>
      <c r="P35" s="9">
        <v>404.94</v>
      </c>
      <c r="R35" s="9">
        <v>404.94</v>
      </c>
      <c r="S35" s="9">
        <v>404.94</v>
      </c>
      <c r="T35" s="9">
        <v>404.94</v>
      </c>
      <c r="U35" s="9">
        <v>404.94</v>
      </c>
      <c r="V35" s="9">
        <v>404.94</v>
      </c>
      <c r="W35" s="9">
        <v>404.94</v>
      </c>
      <c r="X35" s="9">
        <v>404.94</v>
      </c>
      <c r="Y35" s="9">
        <v>404.94</v>
      </c>
      <c r="Z35" s="9">
        <v>404.94</v>
      </c>
      <c r="AA35" s="9">
        <v>404.94</v>
      </c>
      <c r="AB35" s="9">
        <v>404.94</v>
      </c>
      <c r="AC35" s="9">
        <v>404.94</v>
      </c>
      <c r="AD35" s="6"/>
    </row>
    <row r="36" spans="1:30" x14ac:dyDescent="0.3">
      <c r="A36" s="7" t="s">
        <v>237</v>
      </c>
      <c r="B36" s="7" t="s">
        <v>238</v>
      </c>
      <c r="C36" s="7" t="s">
        <v>239</v>
      </c>
      <c r="D36" s="7" t="s">
        <v>238</v>
      </c>
      <c r="E36" s="7" t="s">
        <v>273</v>
      </c>
      <c r="F36" s="7" t="s">
        <v>274</v>
      </c>
      <c r="G36" s="7">
        <v>1100001730</v>
      </c>
      <c r="H36" s="17" t="s">
        <v>284</v>
      </c>
      <c r="I36" s="6">
        <v>1</v>
      </c>
      <c r="J36" s="6">
        <v>4</v>
      </c>
      <c r="K36" s="8">
        <v>44475</v>
      </c>
      <c r="L36" s="9">
        <v>14500</v>
      </c>
      <c r="M36" s="9">
        <v>11209.51</v>
      </c>
      <c r="N36" s="9">
        <v>3290.49</v>
      </c>
      <c r="O36" s="9" t="s">
        <v>242</v>
      </c>
      <c r="P36" s="9">
        <v>299.14</v>
      </c>
      <c r="R36" s="9">
        <v>299.14</v>
      </c>
      <c r="S36" s="9">
        <v>299.14</v>
      </c>
      <c r="T36" s="9">
        <v>299.14</v>
      </c>
      <c r="U36" s="9">
        <v>299.14</v>
      </c>
      <c r="V36" s="9">
        <v>299.14</v>
      </c>
      <c r="W36" s="9">
        <v>299.14</v>
      </c>
      <c r="X36" s="9">
        <v>299.14</v>
      </c>
      <c r="Y36" s="9">
        <v>299.14</v>
      </c>
      <c r="Z36" s="9">
        <v>299.14</v>
      </c>
      <c r="AA36" s="9">
        <v>299.14</v>
      </c>
      <c r="AB36" s="9">
        <v>299.14</v>
      </c>
      <c r="AC36" s="9">
        <v>299.14</v>
      </c>
      <c r="AD36" s="6"/>
    </row>
    <row r="37" spans="1:30" x14ac:dyDescent="0.3">
      <c r="A37" s="7" t="s">
        <v>237</v>
      </c>
      <c r="B37" s="7" t="s">
        <v>238</v>
      </c>
      <c r="C37" s="7" t="s">
        <v>239</v>
      </c>
      <c r="D37" s="7" t="s">
        <v>238</v>
      </c>
      <c r="E37" s="7" t="s">
        <v>273</v>
      </c>
      <c r="F37" s="7" t="s">
        <v>274</v>
      </c>
      <c r="G37" s="7">
        <v>1100001731</v>
      </c>
      <c r="H37" s="17" t="s">
        <v>284</v>
      </c>
      <c r="I37" s="6">
        <v>1</v>
      </c>
      <c r="J37" s="6">
        <v>4</v>
      </c>
      <c r="K37" s="8">
        <v>44475</v>
      </c>
      <c r="L37" s="9">
        <v>14500</v>
      </c>
      <c r="M37" s="9">
        <v>11209.51</v>
      </c>
      <c r="N37" s="9">
        <v>3290.49</v>
      </c>
      <c r="O37" s="9" t="s">
        <v>242</v>
      </c>
      <c r="P37" s="9">
        <v>299.14</v>
      </c>
      <c r="R37" s="9">
        <v>299.14</v>
      </c>
      <c r="S37" s="9">
        <v>299.14</v>
      </c>
      <c r="T37" s="9">
        <v>299.14</v>
      </c>
      <c r="U37" s="9">
        <v>299.14</v>
      </c>
      <c r="V37" s="9">
        <v>299.14</v>
      </c>
      <c r="W37" s="9">
        <v>299.14</v>
      </c>
      <c r="X37" s="9">
        <v>299.14</v>
      </c>
      <c r="Y37" s="9">
        <v>299.14</v>
      </c>
      <c r="Z37" s="9">
        <v>299.14</v>
      </c>
      <c r="AA37" s="9">
        <v>299.14</v>
      </c>
      <c r="AB37" s="9">
        <v>299.14</v>
      </c>
      <c r="AC37" s="9">
        <v>299.14</v>
      </c>
      <c r="AD37" s="6"/>
    </row>
    <row r="38" spans="1:30" x14ac:dyDescent="0.3">
      <c r="A38" s="7" t="s">
        <v>237</v>
      </c>
      <c r="B38" s="7" t="s">
        <v>238</v>
      </c>
      <c r="C38" s="7" t="s">
        <v>239</v>
      </c>
      <c r="D38" s="7" t="s">
        <v>238</v>
      </c>
      <c r="E38" s="7" t="s">
        <v>273</v>
      </c>
      <c r="F38" s="7" t="s">
        <v>274</v>
      </c>
      <c r="G38" s="7">
        <v>1100001754</v>
      </c>
      <c r="H38" s="17" t="s">
        <v>285</v>
      </c>
      <c r="I38" s="6">
        <v>1</v>
      </c>
      <c r="J38" s="6">
        <v>5</v>
      </c>
      <c r="K38" s="8">
        <v>44526</v>
      </c>
      <c r="L38" s="9">
        <v>84821.43</v>
      </c>
      <c r="M38" s="9">
        <v>36755.96</v>
      </c>
      <c r="N38" s="9">
        <v>48065.469999999994</v>
      </c>
      <c r="O38" s="9" t="s">
        <v>242</v>
      </c>
      <c r="P38" s="9">
        <v>1413.69</v>
      </c>
      <c r="R38" s="9">
        <v>1413.69</v>
      </c>
      <c r="S38" s="9">
        <v>1413.69</v>
      </c>
      <c r="T38" s="9">
        <v>1413.69</v>
      </c>
      <c r="U38" s="9">
        <v>1413.69</v>
      </c>
      <c r="V38" s="9">
        <v>1413.69</v>
      </c>
      <c r="W38" s="9">
        <v>1413.69</v>
      </c>
      <c r="X38" s="9">
        <v>1413.69</v>
      </c>
      <c r="Y38" s="9">
        <v>1413.69</v>
      </c>
      <c r="Z38" s="9">
        <v>1413.69</v>
      </c>
      <c r="AA38" s="9">
        <v>1413.69</v>
      </c>
      <c r="AB38" s="9">
        <v>1413.69</v>
      </c>
      <c r="AC38" s="9">
        <v>1413.69</v>
      </c>
      <c r="AD38" s="6"/>
    </row>
    <row r="39" spans="1:30" x14ac:dyDescent="0.3">
      <c r="A39" s="7" t="s">
        <v>237</v>
      </c>
      <c r="B39" s="7" t="s">
        <v>238</v>
      </c>
      <c r="C39" s="7" t="s">
        <v>239</v>
      </c>
      <c r="D39" s="7" t="s">
        <v>238</v>
      </c>
      <c r="E39" s="7" t="s">
        <v>273</v>
      </c>
      <c r="F39" s="7" t="s">
        <v>274</v>
      </c>
      <c r="G39" s="7">
        <v>1100001756</v>
      </c>
      <c r="H39" s="17" t="s">
        <v>286</v>
      </c>
      <c r="I39" s="6">
        <v>1</v>
      </c>
      <c r="J39" s="6">
        <v>5</v>
      </c>
      <c r="K39" s="8">
        <v>44594</v>
      </c>
      <c r="L39" s="9">
        <v>477678.57</v>
      </c>
      <c r="M39" s="9">
        <v>183110.12</v>
      </c>
      <c r="N39" s="9">
        <v>294568.45</v>
      </c>
      <c r="O39" s="9" t="s">
        <v>242</v>
      </c>
      <c r="P39" s="9">
        <v>7961.31</v>
      </c>
      <c r="R39" s="9">
        <v>7961.31</v>
      </c>
      <c r="S39" s="9">
        <v>7961.31</v>
      </c>
      <c r="T39" s="9">
        <v>7961.31</v>
      </c>
      <c r="U39" s="9">
        <v>7961.31</v>
      </c>
      <c r="V39" s="9">
        <v>7961.31</v>
      </c>
      <c r="W39" s="9">
        <v>7961.31</v>
      </c>
      <c r="X39" s="9">
        <v>7961.31</v>
      </c>
      <c r="Y39" s="9">
        <v>7961.31</v>
      </c>
      <c r="Z39" s="9">
        <v>7961.31</v>
      </c>
      <c r="AA39" s="9">
        <v>7961.31</v>
      </c>
      <c r="AB39" s="9">
        <v>7961.31</v>
      </c>
      <c r="AC39" s="9">
        <v>7961.31</v>
      </c>
      <c r="AD39" s="6"/>
    </row>
    <row r="40" spans="1:30" x14ac:dyDescent="0.3">
      <c r="A40" s="7" t="s">
        <v>237</v>
      </c>
      <c r="B40" s="7" t="s">
        <v>238</v>
      </c>
      <c r="C40" s="7" t="s">
        <v>239</v>
      </c>
      <c r="D40" s="7" t="s">
        <v>238</v>
      </c>
      <c r="E40" s="7" t="s">
        <v>273</v>
      </c>
      <c r="F40" s="7" t="s">
        <v>274</v>
      </c>
      <c r="G40" s="7">
        <v>1100001758</v>
      </c>
      <c r="H40" s="17" t="s">
        <v>287</v>
      </c>
      <c r="I40" s="6">
        <v>1</v>
      </c>
      <c r="J40" s="6">
        <v>5</v>
      </c>
      <c r="K40" s="8">
        <v>44594</v>
      </c>
      <c r="L40" s="9">
        <v>299107.14</v>
      </c>
      <c r="M40" s="9">
        <v>114657.74</v>
      </c>
      <c r="N40" s="9">
        <v>184449.40000000002</v>
      </c>
      <c r="O40" s="9" t="s">
        <v>242</v>
      </c>
      <c r="P40" s="9">
        <v>4985.12</v>
      </c>
      <c r="R40" s="9">
        <v>4985.12</v>
      </c>
      <c r="S40" s="9">
        <v>4985.12</v>
      </c>
      <c r="T40" s="9">
        <v>4985.12</v>
      </c>
      <c r="U40" s="9">
        <v>4985.12</v>
      </c>
      <c r="V40" s="9">
        <v>4985.12</v>
      </c>
      <c r="W40" s="9">
        <v>4985.12</v>
      </c>
      <c r="X40" s="9">
        <v>4985.12</v>
      </c>
      <c r="Y40" s="9">
        <v>4985.12</v>
      </c>
      <c r="Z40" s="9">
        <v>4985.12</v>
      </c>
      <c r="AA40" s="9">
        <v>4985.12</v>
      </c>
      <c r="AB40" s="9">
        <v>4985.12</v>
      </c>
      <c r="AC40" s="9">
        <v>4985.12</v>
      </c>
      <c r="AD40" s="6"/>
    </row>
    <row r="41" spans="1:30" x14ac:dyDescent="0.3">
      <c r="A41" s="7" t="s">
        <v>237</v>
      </c>
      <c r="B41" s="7" t="s">
        <v>238</v>
      </c>
      <c r="C41" s="7" t="s">
        <v>239</v>
      </c>
      <c r="D41" s="7" t="s">
        <v>238</v>
      </c>
      <c r="E41" s="7" t="s">
        <v>273</v>
      </c>
      <c r="F41" s="7" t="s">
        <v>274</v>
      </c>
      <c r="G41" s="7">
        <v>1100001760</v>
      </c>
      <c r="H41" s="17" t="s">
        <v>288</v>
      </c>
      <c r="I41" s="6">
        <v>1</v>
      </c>
      <c r="J41" s="6">
        <v>5</v>
      </c>
      <c r="K41" s="8">
        <v>44522</v>
      </c>
      <c r="L41" s="9">
        <v>5178.57</v>
      </c>
      <c r="M41" s="9">
        <v>2244.04</v>
      </c>
      <c r="N41" s="9">
        <v>2934.5299999999997</v>
      </c>
      <c r="O41" s="9" t="s">
        <v>242</v>
      </c>
      <c r="P41" s="9">
        <v>86.31</v>
      </c>
      <c r="R41" s="9">
        <v>86.31</v>
      </c>
      <c r="S41" s="9">
        <v>86.31</v>
      </c>
      <c r="T41" s="9">
        <v>86.31</v>
      </c>
      <c r="U41" s="9">
        <v>86.31</v>
      </c>
      <c r="V41" s="9">
        <v>86.31</v>
      </c>
      <c r="W41" s="9">
        <v>86.31</v>
      </c>
      <c r="X41" s="9">
        <v>86.31</v>
      </c>
      <c r="Y41" s="9">
        <v>86.31</v>
      </c>
      <c r="Z41" s="9">
        <v>86.31</v>
      </c>
      <c r="AA41" s="9">
        <v>86.31</v>
      </c>
      <c r="AB41" s="9">
        <v>86.31</v>
      </c>
      <c r="AC41" s="9">
        <v>86.31</v>
      </c>
      <c r="AD41" s="6"/>
    </row>
    <row r="42" spans="1:30" x14ac:dyDescent="0.3">
      <c r="A42" s="7" t="s">
        <v>237</v>
      </c>
      <c r="B42" s="7" t="s">
        <v>238</v>
      </c>
      <c r="C42" s="7" t="s">
        <v>239</v>
      </c>
      <c r="D42" s="7" t="s">
        <v>238</v>
      </c>
      <c r="E42" s="7" t="s">
        <v>273</v>
      </c>
      <c r="F42" s="7" t="s">
        <v>274</v>
      </c>
      <c r="G42" s="7">
        <v>1100001843</v>
      </c>
      <c r="H42" s="17" t="s">
        <v>289</v>
      </c>
      <c r="I42" s="6">
        <v>1</v>
      </c>
      <c r="J42" s="6">
        <v>5</v>
      </c>
      <c r="K42" s="8">
        <v>44746</v>
      </c>
      <c r="L42" s="9">
        <v>20000</v>
      </c>
      <c r="M42" s="9">
        <v>5999.99</v>
      </c>
      <c r="N42" s="9">
        <v>14000.01</v>
      </c>
      <c r="O42" s="9" t="s">
        <v>242</v>
      </c>
      <c r="P42" s="9">
        <v>333.33</v>
      </c>
      <c r="R42" s="9">
        <v>333.33</v>
      </c>
      <c r="S42" s="9">
        <v>333.33</v>
      </c>
      <c r="T42" s="9">
        <v>333.33</v>
      </c>
      <c r="U42" s="9">
        <v>333.33</v>
      </c>
      <c r="V42" s="9">
        <v>333.33</v>
      </c>
      <c r="W42" s="9">
        <v>333.33</v>
      </c>
      <c r="X42" s="9">
        <v>333.33</v>
      </c>
      <c r="Y42" s="9">
        <v>333.33</v>
      </c>
      <c r="Z42" s="9">
        <v>333.33</v>
      </c>
      <c r="AA42" s="9">
        <v>333.33</v>
      </c>
      <c r="AB42" s="9">
        <v>333.33</v>
      </c>
      <c r="AC42" s="9">
        <v>333.33</v>
      </c>
      <c r="AD42" s="6"/>
    </row>
    <row r="43" spans="1:30" x14ac:dyDescent="0.3">
      <c r="A43" s="7" t="s">
        <v>237</v>
      </c>
      <c r="B43" s="7" t="s">
        <v>238</v>
      </c>
      <c r="C43" s="7" t="s">
        <v>239</v>
      </c>
      <c r="D43" s="7" t="s">
        <v>238</v>
      </c>
      <c r="E43" s="7" t="s">
        <v>273</v>
      </c>
      <c r="F43" s="7" t="s">
        <v>274</v>
      </c>
      <c r="G43" s="7">
        <v>1100001846</v>
      </c>
      <c r="H43" s="17" t="s">
        <v>290</v>
      </c>
      <c r="I43" s="6">
        <v>1</v>
      </c>
      <c r="J43" s="6">
        <v>5</v>
      </c>
      <c r="K43" s="8">
        <v>44750</v>
      </c>
      <c r="L43" s="9">
        <v>5775</v>
      </c>
      <c r="M43" s="9">
        <v>1732.5</v>
      </c>
      <c r="N43" s="9">
        <v>4042.5</v>
      </c>
      <c r="O43" s="9" t="s">
        <v>242</v>
      </c>
      <c r="P43" s="9">
        <v>96.25</v>
      </c>
      <c r="R43" s="9">
        <v>96.25</v>
      </c>
      <c r="S43" s="9">
        <v>96.25</v>
      </c>
      <c r="T43" s="9">
        <v>96.25</v>
      </c>
      <c r="U43" s="9">
        <v>96.25</v>
      </c>
      <c r="V43" s="9">
        <v>96.25</v>
      </c>
      <c r="W43" s="9">
        <v>96.25</v>
      </c>
      <c r="X43" s="9">
        <v>96.25</v>
      </c>
      <c r="Y43" s="9">
        <v>96.25</v>
      </c>
      <c r="Z43" s="9">
        <v>96.25</v>
      </c>
      <c r="AA43" s="9">
        <v>96.25</v>
      </c>
      <c r="AB43" s="9">
        <v>96.25</v>
      </c>
      <c r="AC43" s="9">
        <v>96.25</v>
      </c>
      <c r="AD43" s="6"/>
    </row>
    <row r="44" spans="1:30" x14ac:dyDescent="0.3">
      <c r="A44" s="7" t="s">
        <v>237</v>
      </c>
      <c r="B44" s="7" t="s">
        <v>238</v>
      </c>
      <c r="C44" s="7" t="s">
        <v>239</v>
      </c>
      <c r="D44" s="7" t="s">
        <v>238</v>
      </c>
      <c r="E44" s="7" t="s">
        <v>273</v>
      </c>
      <c r="F44" s="7" t="s">
        <v>274</v>
      </c>
      <c r="G44" s="7">
        <v>1100001855</v>
      </c>
      <c r="H44" s="17" t="s">
        <v>291</v>
      </c>
      <c r="I44" s="6">
        <v>1</v>
      </c>
      <c r="J44" s="6">
        <v>5</v>
      </c>
      <c r="K44" s="8">
        <v>44753</v>
      </c>
      <c r="L44" s="9">
        <v>70000</v>
      </c>
      <c r="M44" s="9">
        <v>21000.01</v>
      </c>
      <c r="N44" s="9">
        <v>48999.990000000005</v>
      </c>
      <c r="O44" s="9" t="s">
        <v>242</v>
      </c>
      <c r="P44" s="9">
        <v>1166.67</v>
      </c>
      <c r="R44" s="9">
        <v>1166.67</v>
      </c>
      <c r="S44" s="9">
        <v>1166.67</v>
      </c>
      <c r="T44" s="9">
        <v>1166.67</v>
      </c>
      <c r="U44" s="9">
        <v>1166.67</v>
      </c>
      <c r="V44" s="9">
        <v>1166.67</v>
      </c>
      <c r="W44" s="9">
        <v>1166.67</v>
      </c>
      <c r="X44" s="9">
        <v>1166.67</v>
      </c>
      <c r="Y44" s="9">
        <v>1166.67</v>
      </c>
      <c r="Z44" s="9">
        <v>1166.67</v>
      </c>
      <c r="AA44" s="9">
        <v>1166.67</v>
      </c>
      <c r="AB44" s="9">
        <v>1166.67</v>
      </c>
      <c r="AC44" s="9">
        <v>1166.67</v>
      </c>
      <c r="AD44" s="6"/>
    </row>
    <row r="45" spans="1:30" x14ac:dyDescent="0.3">
      <c r="A45" s="7" t="s">
        <v>237</v>
      </c>
      <c r="B45" s="7" t="s">
        <v>238</v>
      </c>
      <c r="C45" s="7" t="s">
        <v>239</v>
      </c>
      <c r="D45" s="7" t="s">
        <v>238</v>
      </c>
      <c r="E45" s="7" t="s">
        <v>273</v>
      </c>
      <c r="F45" s="7" t="s">
        <v>274</v>
      </c>
      <c r="G45" s="7">
        <v>1100001861</v>
      </c>
      <c r="H45" s="17" t="s">
        <v>292</v>
      </c>
      <c r="I45" s="6">
        <v>1</v>
      </c>
      <c r="J45" s="6">
        <v>5</v>
      </c>
      <c r="K45" s="8">
        <v>44773</v>
      </c>
      <c r="L45" s="9">
        <v>43700</v>
      </c>
      <c r="M45" s="9">
        <v>13109.99</v>
      </c>
      <c r="N45" s="9">
        <v>30590.010000000002</v>
      </c>
      <c r="O45" s="9" t="s">
        <v>242</v>
      </c>
      <c r="P45" s="9">
        <v>728.33</v>
      </c>
      <c r="R45" s="9">
        <v>728.33</v>
      </c>
      <c r="S45" s="9">
        <v>728.33</v>
      </c>
      <c r="T45" s="9">
        <v>728.33</v>
      </c>
      <c r="U45" s="9">
        <v>728.33</v>
      </c>
      <c r="V45" s="9">
        <v>728.33</v>
      </c>
      <c r="W45" s="9">
        <v>728.33</v>
      </c>
      <c r="X45" s="9">
        <v>728.33</v>
      </c>
      <c r="Y45" s="9">
        <v>728.33</v>
      </c>
      <c r="Z45" s="9">
        <v>728.33</v>
      </c>
      <c r="AA45" s="9">
        <v>728.33</v>
      </c>
      <c r="AB45" s="9">
        <v>728.33</v>
      </c>
      <c r="AC45" s="9">
        <v>728.33</v>
      </c>
      <c r="AD45" s="6"/>
    </row>
    <row r="46" spans="1:30" x14ac:dyDescent="0.3">
      <c r="A46" s="7" t="s">
        <v>237</v>
      </c>
      <c r="B46" s="7" t="s">
        <v>238</v>
      </c>
      <c r="C46" s="7" t="s">
        <v>293</v>
      </c>
      <c r="D46" s="7" t="s">
        <v>294</v>
      </c>
      <c r="E46" s="7" t="s">
        <v>273</v>
      </c>
      <c r="F46" s="7" t="s">
        <v>274</v>
      </c>
      <c r="G46" s="7">
        <v>1100001783</v>
      </c>
      <c r="H46" s="17" t="s">
        <v>295</v>
      </c>
      <c r="I46" s="6">
        <v>1</v>
      </c>
      <c r="J46" s="6">
        <v>5</v>
      </c>
      <c r="K46" s="8">
        <v>44651</v>
      </c>
      <c r="L46" s="9">
        <v>111607.14</v>
      </c>
      <c r="M46" s="9">
        <v>40922.629999999997</v>
      </c>
      <c r="N46" s="9">
        <v>70684.510000000009</v>
      </c>
      <c r="O46" s="9" t="s">
        <v>242</v>
      </c>
      <c r="P46" s="9">
        <v>1860.12</v>
      </c>
      <c r="R46" s="9">
        <v>1860.12</v>
      </c>
      <c r="S46" s="9">
        <v>1860.12</v>
      </c>
      <c r="T46" s="9">
        <v>1860.12</v>
      </c>
      <c r="U46" s="9">
        <v>1860.12</v>
      </c>
      <c r="V46" s="9">
        <v>1860.12</v>
      </c>
      <c r="W46" s="9">
        <v>1860.12</v>
      </c>
      <c r="X46" s="9">
        <v>1860.12</v>
      </c>
      <c r="Y46" s="9">
        <v>1860.12</v>
      </c>
      <c r="Z46" s="9">
        <v>1860.12</v>
      </c>
      <c r="AA46" s="9">
        <v>1860.12</v>
      </c>
      <c r="AB46" s="9">
        <v>1860.12</v>
      </c>
      <c r="AC46" s="9">
        <v>1860.12</v>
      </c>
      <c r="AD46" s="6"/>
    </row>
    <row r="47" spans="1:30" x14ac:dyDescent="0.3">
      <c r="A47" s="7" t="s">
        <v>237</v>
      </c>
      <c r="B47" s="7" t="s">
        <v>238</v>
      </c>
      <c r="C47" s="7" t="s">
        <v>293</v>
      </c>
      <c r="D47" s="7" t="s">
        <v>294</v>
      </c>
      <c r="E47" s="7" t="s">
        <v>273</v>
      </c>
      <c r="F47" s="7" t="s">
        <v>274</v>
      </c>
      <c r="G47" s="7">
        <v>1100001784</v>
      </c>
      <c r="H47" s="17" t="s">
        <v>296</v>
      </c>
      <c r="I47" s="6">
        <v>1</v>
      </c>
      <c r="J47" s="6">
        <v>5</v>
      </c>
      <c r="K47" s="8">
        <v>44651</v>
      </c>
      <c r="L47" s="9">
        <v>187500</v>
      </c>
      <c r="M47" s="9">
        <v>68750</v>
      </c>
      <c r="N47" s="9">
        <v>118750</v>
      </c>
      <c r="O47" s="9" t="s">
        <v>242</v>
      </c>
      <c r="P47" s="9">
        <v>3125</v>
      </c>
      <c r="R47" s="9">
        <v>3125</v>
      </c>
      <c r="S47" s="9">
        <v>3125</v>
      </c>
      <c r="T47" s="9">
        <v>3125</v>
      </c>
      <c r="U47" s="9">
        <v>3125</v>
      </c>
      <c r="V47" s="9">
        <v>3125</v>
      </c>
      <c r="W47" s="9">
        <v>3125</v>
      </c>
      <c r="X47" s="9">
        <v>3125</v>
      </c>
      <c r="Y47" s="9">
        <v>3125</v>
      </c>
      <c r="Z47" s="9">
        <v>3125</v>
      </c>
      <c r="AA47" s="9">
        <v>3125</v>
      </c>
      <c r="AB47" s="9">
        <v>3125</v>
      </c>
      <c r="AC47" s="9">
        <v>3125</v>
      </c>
      <c r="AD47" s="6"/>
    </row>
    <row r="48" spans="1:30" x14ac:dyDescent="0.3">
      <c r="A48" s="7" t="s">
        <v>237</v>
      </c>
      <c r="B48" s="7" t="s">
        <v>238</v>
      </c>
      <c r="C48" s="7" t="s">
        <v>293</v>
      </c>
      <c r="D48" s="7" t="s">
        <v>294</v>
      </c>
      <c r="E48" s="7" t="s">
        <v>273</v>
      </c>
      <c r="F48" s="7" t="s">
        <v>274</v>
      </c>
      <c r="G48" s="7">
        <v>1100001799</v>
      </c>
      <c r="H48" s="17" t="s">
        <v>297</v>
      </c>
      <c r="I48" s="6">
        <v>1</v>
      </c>
      <c r="J48" s="6">
        <v>5</v>
      </c>
      <c r="K48" s="8">
        <v>44643</v>
      </c>
      <c r="L48" s="9">
        <v>19999.57</v>
      </c>
      <c r="M48" s="9">
        <v>7333.19</v>
      </c>
      <c r="N48" s="9">
        <v>12666.380000000001</v>
      </c>
      <c r="O48" s="9" t="s">
        <v>242</v>
      </c>
      <c r="P48" s="9">
        <v>333.33</v>
      </c>
      <c r="R48" s="9">
        <v>333.33</v>
      </c>
      <c r="S48" s="9">
        <v>333.33</v>
      </c>
      <c r="T48" s="9">
        <v>333.33</v>
      </c>
      <c r="U48" s="9">
        <v>333.33</v>
      </c>
      <c r="V48" s="9">
        <v>333.33</v>
      </c>
      <c r="W48" s="9">
        <v>333.33</v>
      </c>
      <c r="X48" s="9">
        <v>333.33</v>
      </c>
      <c r="Y48" s="9">
        <v>333.33</v>
      </c>
      <c r="Z48" s="9">
        <v>333.33</v>
      </c>
      <c r="AA48" s="9">
        <v>333.33</v>
      </c>
      <c r="AB48" s="9">
        <v>333.33</v>
      </c>
      <c r="AC48" s="9">
        <v>333.33</v>
      </c>
      <c r="AD48" s="6"/>
    </row>
    <row r="49" spans="1:30" x14ac:dyDescent="0.3">
      <c r="A49" s="7" t="s">
        <v>237</v>
      </c>
      <c r="B49" s="7" t="s">
        <v>238</v>
      </c>
      <c r="C49" s="7" t="s">
        <v>293</v>
      </c>
      <c r="D49" s="7" t="s">
        <v>294</v>
      </c>
      <c r="E49" s="7" t="s">
        <v>273</v>
      </c>
      <c r="F49" s="7" t="s">
        <v>274</v>
      </c>
      <c r="G49" s="7">
        <v>1100001800</v>
      </c>
      <c r="H49" s="17" t="s">
        <v>298</v>
      </c>
      <c r="I49" s="6">
        <v>1</v>
      </c>
      <c r="J49" s="6">
        <v>5</v>
      </c>
      <c r="K49" s="8">
        <v>44614</v>
      </c>
      <c r="L49" s="9">
        <v>6606</v>
      </c>
      <c r="M49" s="9">
        <v>2532.3000000000002</v>
      </c>
      <c r="N49" s="9">
        <v>4073.7</v>
      </c>
      <c r="O49" s="9" t="s">
        <v>242</v>
      </c>
      <c r="P49" s="9">
        <v>110.1</v>
      </c>
      <c r="R49" s="9">
        <v>110.1</v>
      </c>
      <c r="S49" s="9">
        <v>110.1</v>
      </c>
      <c r="T49" s="9">
        <v>110.1</v>
      </c>
      <c r="U49" s="9">
        <v>110.1</v>
      </c>
      <c r="V49" s="9">
        <v>110.1</v>
      </c>
      <c r="W49" s="9">
        <v>110.1</v>
      </c>
      <c r="X49" s="9">
        <v>110.1</v>
      </c>
      <c r="Y49" s="9">
        <v>110.1</v>
      </c>
      <c r="Z49" s="9">
        <v>110.1</v>
      </c>
      <c r="AA49" s="9">
        <v>110.1</v>
      </c>
      <c r="AB49" s="9">
        <v>110.1</v>
      </c>
      <c r="AC49" s="9">
        <v>110.1</v>
      </c>
      <c r="AD49" s="6"/>
    </row>
    <row r="50" spans="1:30" x14ac:dyDescent="0.3">
      <c r="A50" s="7" t="s">
        <v>237</v>
      </c>
      <c r="B50" s="7" t="s">
        <v>238</v>
      </c>
      <c r="C50" s="7" t="s">
        <v>293</v>
      </c>
      <c r="D50" s="7" t="s">
        <v>294</v>
      </c>
      <c r="E50" s="7" t="s">
        <v>273</v>
      </c>
      <c r="F50" s="7" t="s">
        <v>274</v>
      </c>
      <c r="G50" s="7">
        <v>1100001755</v>
      </c>
      <c r="H50" s="17" t="s">
        <v>299</v>
      </c>
      <c r="I50" s="6">
        <v>1</v>
      </c>
      <c r="J50" s="6">
        <v>5</v>
      </c>
      <c r="K50" s="8">
        <v>44767</v>
      </c>
      <c r="L50" s="13">
        <v>550000</v>
      </c>
      <c r="M50" s="9">
        <v>165000.01</v>
      </c>
      <c r="N50" s="9">
        <v>384999.99</v>
      </c>
      <c r="O50" s="13" t="s">
        <v>242</v>
      </c>
      <c r="P50" s="9">
        <v>9166.67</v>
      </c>
      <c r="R50" s="9">
        <v>9166.67</v>
      </c>
      <c r="S50" s="9">
        <v>9166.67</v>
      </c>
      <c r="T50" s="9">
        <v>9166.67</v>
      </c>
      <c r="U50" s="9">
        <v>9166.67</v>
      </c>
      <c r="V50" s="9">
        <v>9166.67</v>
      </c>
      <c r="W50" s="9">
        <v>9166.67</v>
      </c>
      <c r="X50" s="9">
        <v>9166.67</v>
      </c>
      <c r="Y50" s="9">
        <v>9166.67</v>
      </c>
      <c r="Z50" s="9">
        <v>9166.67</v>
      </c>
      <c r="AA50" s="9">
        <v>9166.67</v>
      </c>
      <c r="AB50" s="9">
        <v>9166.67</v>
      </c>
      <c r="AC50" s="9">
        <v>9166.67</v>
      </c>
      <c r="AD50" s="12"/>
    </row>
    <row r="51" spans="1:30" x14ac:dyDescent="0.3">
      <c r="A51" s="7" t="s">
        <v>237</v>
      </c>
      <c r="B51" s="7" t="s">
        <v>238</v>
      </c>
      <c r="C51" s="7" t="s">
        <v>293</v>
      </c>
      <c r="D51" s="7" t="s">
        <v>294</v>
      </c>
      <c r="E51" s="7" t="s">
        <v>273</v>
      </c>
      <c r="F51" s="7" t="s">
        <v>274</v>
      </c>
      <c r="G51" s="7">
        <v>1100001757</v>
      </c>
      <c r="H51" s="17" t="s">
        <v>299</v>
      </c>
      <c r="I51" s="6">
        <v>1</v>
      </c>
      <c r="J51" s="6">
        <v>5</v>
      </c>
      <c r="K51" s="8">
        <v>44767</v>
      </c>
      <c r="L51" s="13">
        <v>550000</v>
      </c>
      <c r="M51" s="9">
        <v>165000.01</v>
      </c>
      <c r="N51" s="9">
        <v>384999.99</v>
      </c>
      <c r="O51" s="13" t="s">
        <v>242</v>
      </c>
      <c r="P51" s="9">
        <v>9166.67</v>
      </c>
      <c r="R51" s="9">
        <v>9166.67</v>
      </c>
      <c r="S51" s="9">
        <v>9166.67</v>
      </c>
      <c r="T51" s="9">
        <v>9166.67</v>
      </c>
      <c r="U51" s="9">
        <v>9166.67</v>
      </c>
      <c r="V51" s="9">
        <v>9166.67</v>
      </c>
      <c r="W51" s="9">
        <v>9166.67</v>
      </c>
      <c r="X51" s="9">
        <v>9166.67</v>
      </c>
      <c r="Y51" s="9">
        <v>9166.67</v>
      </c>
      <c r="Z51" s="9">
        <v>9166.67</v>
      </c>
      <c r="AA51" s="9">
        <v>9166.67</v>
      </c>
      <c r="AB51" s="9">
        <v>9166.67</v>
      </c>
      <c r="AC51" s="9">
        <v>9166.67</v>
      </c>
      <c r="AD51" s="12"/>
    </row>
    <row r="52" spans="1:30" ht="28.8" x14ac:dyDescent="0.3">
      <c r="A52" s="7" t="s">
        <v>237</v>
      </c>
      <c r="B52" s="7" t="s">
        <v>238</v>
      </c>
      <c r="C52" s="7" t="s">
        <v>293</v>
      </c>
      <c r="D52" s="7" t="s">
        <v>294</v>
      </c>
      <c r="E52" s="7" t="s">
        <v>273</v>
      </c>
      <c r="F52" s="7" t="s">
        <v>274</v>
      </c>
      <c r="G52" s="14">
        <v>1100001779</v>
      </c>
      <c r="H52" s="18" t="s">
        <v>300</v>
      </c>
      <c r="I52" s="21">
        <v>1</v>
      </c>
      <c r="J52" s="6">
        <v>5</v>
      </c>
      <c r="K52" s="8"/>
      <c r="L52" s="15">
        <v>1150000</v>
      </c>
      <c r="M52" s="9"/>
      <c r="N52" s="9"/>
      <c r="O52" s="9"/>
      <c r="P52" s="9">
        <f>+L52/J52/12</f>
        <v>19166.666666666668</v>
      </c>
      <c r="R52" s="9">
        <f>+P52</f>
        <v>19166.666666666668</v>
      </c>
      <c r="S52" s="9">
        <f t="shared" ref="S52:AC52" si="2">+R52</f>
        <v>19166.666666666668</v>
      </c>
      <c r="T52" s="9">
        <f t="shared" si="2"/>
        <v>19166.666666666668</v>
      </c>
      <c r="U52" s="9">
        <f t="shared" si="2"/>
        <v>19166.666666666668</v>
      </c>
      <c r="V52" s="9">
        <f t="shared" si="2"/>
        <v>19166.666666666668</v>
      </c>
      <c r="W52" s="9">
        <f t="shared" si="2"/>
        <v>19166.666666666668</v>
      </c>
      <c r="X52" s="9">
        <f t="shared" si="2"/>
        <v>19166.666666666668</v>
      </c>
      <c r="Y52" s="9">
        <f t="shared" si="2"/>
        <v>19166.666666666668</v>
      </c>
      <c r="Z52" s="9">
        <f t="shared" si="2"/>
        <v>19166.666666666668</v>
      </c>
      <c r="AA52" s="9">
        <f t="shared" si="2"/>
        <v>19166.666666666668</v>
      </c>
      <c r="AB52" s="9">
        <f t="shared" si="2"/>
        <v>19166.666666666668</v>
      </c>
      <c r="AC52" s="9">
        <f t="shared" si="2"/>
        <v>19166.666666666668</v>
      </c>
      <c r="AD52" s="6"/>
    </row>
    <row r="53" spans="1:30" x14ac:dyDescent="0.3">
      <c r="A53" s="7" t="s">
        <v>237</v>
      </c>
      <c r="B53" s="7" t="s">
        <v>238</v>
      </c>
      <c r="C53" s="7" t="s">
        <v>293</v>
      </c>
      <c r="D53" s="7" t="s">
        <v>294</v>
      </c>
      <c r="E53" s="7" t="s">
        <v>273</v>
      </c>
      <c r="F53" s="7" t="s">
        <v>274</v>
      </c>
      <c r="G53" s="14">
        <v>1100001778</v>
      </c>
      <c r="H53" s="18" t="s">
        <v>301</v>
      </c>
      <c r="I53" s="21">
        <v>1</v>
      </c>
      <c r="J53" s="6">
        <v>5</v>
      </c>
      <c r="K53" s="8"/>
      <c r="L53" s="15">
        <v>880000</v>
      </c>
      <c r="M53" s="9"/>
      <c r="N53" s="9"/>
      <c r="O53" s="9"/>
      <c r="P53" s="9">
        <f>+L53/J53/12</f>
        <v>14666.666666666666</v>
      </c>
      <c r="R53" s="9">
        <f>+P53</f>
        <v>14666.666666666666</v>
      </c>
      <c r="S53" s="9">
        <f>+R53</f>
        <v>14666.666666666666</v>
      </c>
      <c r="T53" s="9">
        <f>+S53</f>
        <v>14666.666666666666</v>
      </c>
      <c r="U53" s="9">
        <f>+T53</f>
        <v>14666.666666666666</v>
      </c>
      <c r="V53" s="9">
        <f>+U53</f>
        <v>14666.666666666666</v>
      </c>
      <c r="W53" s="9">
        <f>+V53</f>
        <v>14666.666666666666</v>
      </c>
      <c r="X53" s="9">
        <f>+W53</f>
        <v>14666.666666666666</v>
      </c>
      <c r="Y53" s="9">
        <f>+X53</f>
        <v>14666.666666666666</v>
      </c>
      <c r="Z53" s="9">
        <f>+Y53</f>
        <v>14666.666666666666</v>
      </c>
      <c r="AA53" s="9">
        <f>+Z53</f>
        <v>14666.666666666666</v>
      </c>
      <c r="AB53" s="9">
        <f>+AA53</f>
        <v>14666.666666666666</v>
      </c>
      <c r="AC53" s="9">
        <f>+AB53</f>
        <v>14666.666666666666</v>
      </c>
      <c r="AD53" s="6"/>
    </row>
    <row r="54" spans="1:30" x14ac:dyDescent="0.3">
      <c r="A54" s="7" t="s">
        <v>237</v>
      </c>
      <c r="B54" s="7" t="s">
        <v>238</v>
      </c>
      <c r="C54" s="7" t="s">
        <v>293</v>
      </c>
      <c r="D54" s="7" t="s">
        <v>294</v>
      </c>
      <c r="E54" s="7" t="s">
        <v>273</v>
      </c>
      <c r="F54" s="7" t="s">
        <v>274</v>
      </c>
      <c r="G54" s="14">
        <v>1100001794</v>
      </c>
      <c r="H54" s="18" t="s">
        <v>302</v>
      </c>
      <c r="I54" s="21">
        <v>1</v>
      </c>
      <c r="J54" s="6">
        <v>5</v>
      </c>
      <c r="K54" s="8"/>
      <c r="L54" s="15">
        <v>767000</v>
      </c>
      <c r="M54" s="9"/>
      <c r="N54" s="9"/>
      <c r="O54" s="9"/>
      <c r="P54" s="9">
        <f>+L54/J54/12</f>
        <v>12783.333333333334</v>
      </c>
      <c r="R54" s="9">
        <f>+P54</f>
        <v>12783.333333333334</v>
      </c>
      <c r="S54" s="9">
        <f>+R54</f>
        <v>12783.333333333334</v>
      </c>
      <c r="T54" s="9">
        <f>+S54</f>
        <v>12783.333333333334</v>
      </c>
      <c r="U54" s="9">
        <f>+T54</f>
        <v>12783.333333333334</v>
      </c>
      <c r="V54" s="9">
        <f>+U54</f>
        <v>12783.333333333334</v>
      </c>
      <c r="W54" s="9">
        <f>+V54</f>
        <v>12783.333333333334</v>
      </c>
      <c r="X54" s="9">
        <f>+W54</f>
        <v>12783.333333333334</v>
      </c>
      <c r="Y54" s="9">
        <f>+X54</f>
        <v>12783.333333333334</v>
      </c>
      <c r="Z54" s="9">
        <f>+Y54</f>
        <v>12783.333333333334</v>
      </c>
      <c r="AA54" s="9">
        <f>+Z54</f>
        <v>12783.333333333334</v>
      </c>
      <c r="AB54" s="9">
        <f>+AA54</f>
        <v>12783.333333333334</v>
      </c>
      <c r="AC54" s="9">
        <f>+AB54</f>
        <v>12783.333333333334</v>
      </c>
      <c r="AD54" s="6"/>
    </row>
    <row r="55" spans="1:30" x14ac:dyDescent="0.3">
      <c r="A55" s="7" t="s">
        <v>237</v>
      </c>
      <c r="B55" s="7" t="s">
        <v>238</v>
      </c>
      <c r="C55" s="7" t="s">
        <v>293</v>
      </c>
      <c r="D55" s="7" t="s">
        <v>294</v>
      </c>
      <c r="E55" s="7" t="s">
        <v>273</v>
      </c>
      <c r="F55" s="7" t="s">
        <v>274</v>
      </c>
      <c r="G55" s="14">
        <v>1100001795</v>
      </c>
      <c r="H55" s="18" t="s">
        <v>303</v>
      </c>
      <c r="I55" s="21">
        <v>1</v>
      </c>
      <c r="J55" s="6">
        <v>5</v>
      </c>
      <c r="K55" s="8"/>
      <c r="L55" s="15">
        <v>15000</v>
      </c>
      <c r="M55" s="9"/>
      <c r="N55" s="9"/>
      <c r="O55" s="9"/>
      <c r="P55" s="9">
        <f>+L55/J55/12</f>
        <v>250</v>
      </c>
      <c r="R55" s="9">
        <f>+P55</f>
        <v>250</v>
      </c>
      <c r="S55" s="9">
        <f>+R55</f>
        <v>250</v>
      </c>
      <c r="T55" s="9">
        <f>+S55</f>
        <v>250</v>
      </c>
      <c r="U55" s="9">
        <f>+T55</f>
        <v>250</v>
      </c>
      <c r="V55" s="9">
        <f>+U55</f>
        <v>250</v>
      </c>
      <c r="W55" s="9">
        <f>+V55</f>
        <v>250</v>
      </c>
      <c r="X55" s="9">
        <f>+W55</f>
        <v>250</v>
      </c>
      <c r="Y55" s="9">
        <f>+X55</f>
        <v>250</v>
      </c>
      <c r="Z55" s="9">
        <f>+Y55</f>
        <v>250</v>
      </c>
      <c r="AA55" s="9">
        <f>+Z55</f>
        <v>250</v>
      </c>
      <c r="AB55" s="9">
        <f>+AA55</f>
        <v>250</v>
      </c>
      <c r="AC55" s="9">
        <f>+AB55</f>
        <v>250</v>
      </c>
      <c r="AD55" s="6"/>
    </row>
    <row r="56" spans="1:30" x14ac:dyDescent="0.3">
      <c r="A56" s="7" t="s">
        <v>237</v>
      </c>
      <c r="B56" s="7" t="s">
        <v>238</v>
      </c>
      <c r="C56" s="7" t="s">
        <v>293</v>
      </c>
      <c r="D56" s="7" t="s">
        <v>294</v>
      </c>
      <c r="E56" s="7" t="s">
        <v>273</v>
      </c>
      <c r="F56" s="7" t="s">
        <v>274</v>
      </c>
      <c r="G56" s="14">
        <v>1100001796</v>
      </c>
      <c r="H56" s="18" t="s">
        <v>304</v>
      </c>
      <c r="I56" s="21">
        <v>1</v>
      </c>
      <c r="J56" s="6">
        <v>5</v>
      </c>
      <c r="K56" s="8"/>
      <c r="L56" s="15">
        <v>30000</v>
      </c>
      <c r="M56" s="9"/>
      <c r="N56" s="9"/>
      <c r="O56" s="9"/>
      <c r="P56" s="9">
        <f>+L56/J56/12</f>
        <v>500</v>
      </c>
      <c r="R56" s="9">
        <f>+P56</f>
        <v>500</v>
      </c>
      <c r="S56" s="9">
        <f>+R56</f>
        <v>500</v>
      </c>
      <c r="T56" s="9">
        <f>+S56</f>
        <v>500</v>
      </c>
      <c r="U56" s="9">
        <f>+T56</f>
        <v>500</v>
      </c>
      <c r="V56" s="9">
        <f>+U56</f>
        <v>500</v>
      </c>
      <c r="W56" s="9">
        <f>+V56</f>
        <v>500</v>
      </c>
      <c r="X56" s="9">
        <f>+W56</f>
        <v>500</v>
      </c>
      <c r="Y56" s="9">
        <f>+X56</f>
        <v>500</v>
      </c>
      <c r="Z56" s="9">
        <f>+Y56</f>
        <v>500</v>
      </c>
      <c r="AA56" s="9">
        <f>+Z56</f>
        <v>500</v>
      </c>
      <c r="AB56" s="9">
        <f>+AA56</f>
        <v>500</v>
      </c>
      <c r="AC56" s="9">
        <f>+AB56</f>
        <v>500</v>
      </c>
      <c r="AD56" s="6"/>
    </row>
    <row r="57" spans="1:30" x14ac:dyDescent="0.3">
      <c r="A57" s="7" t="s">
        <v>237</v>
      </c>
      <c r="B57" s="7" t="s">
        <v>238</v>
      </c>
      <c r="C57" s="7" t="s">
        <v>293</v>
      </c>
      <c r="D57" s="7" t="s">
        <v>294</v>
      </c>
      <c r="E57" s="7" t="s">
        <v>273</v>
      </c>
      <c r="F57" s="7" t="s">
        <v>274</v>
      </c>
      <c r="G57" s="14">
        <v>1100001797</v>
      </c>
      <c r="H57" s="18" t="s">
        <v>305</v>
      </c>
      <c r="I57" s="21">
        <v>1</v>
      </c>
      <c r="J57" s="6">
        <v>5</v>
      </c>
      <c r="K57" s="8"/>
      <c r="L57" s="15">
        <v>38000</v>
      </c>
      <c r="M57" s="9"/>
      <c r="N57" s="9"/>
      <c r="O57" s="9"/>
      <c r="P57" s="9">
        <f>+L57/J57/12</f>
        <v>633.33333333333337</v>
      </c>
      <c r="R57" s="9">
        <f>+P57</f>
        <v>633.33333333333337</v>
      </c>
      <c r="S57" s="9">
        <f>+R57</f>
        <v>633.33333333333337</v>
      </c>
      <c r="T57" s="9">
        <f>+S57</f>
        <v>633.33333333333337</v>
      </c>
      <c r="U57" s="9">
        <f>+T57</f>
        <v>633.33333333333337</v>
      </c>
      <c r="V57" s="9">
        <f>+U57</f>
        <v>633.33333333333337</v>
      </c>
      <c r="W57" s="9">
        <f>+V57</f>
        <v>633.33333333333337</v>
      </c>
      <c r="X57" s="9">
        <f>+W57</f>
        <v>633.33333333333337</v>
      </c>
      <c r="Y57" s="9">
        <f>+X57</f>
        <v>633.33333333333337</v>
      </c>
      <c r="Z57" s="9">
        <f>+Y57</f>
        <v>633.33333333333337</v>
      </c>
      <c r="AA57" s="9">
        <f>+Z57</f>
        <v>633.33333333333337</v>
      </c>
      <c r="AB57" s="9">
        <f>+AA57</f>
        <v>633.33333333333337</v>
      </c>
      <c r="AC57" s="9">
        <f>+AB57</f>
        <v>633.33333333333337</v>
      </c>
      <c r="AD57" s="6"/>
    </row>
    <row r="58" spans="1:30" x14ac:dyDescent="0.3">
      <c r="A58" s="7" t="s">
        <v>237</v>
      </c>
      <c r="B58" s="7" t="s">
        <v>238</v>
      </c>
      <c r="C58" s="7" t="s">
        <v>293</v>
      </c>
      <c r="D58" s="7" t="s">
        <v>294</v>
      </c>
      <c r="E58" s="7" t="s">
        <v>273</v>
      </c>
      <c r="F58" s="7" t="s">
        <v>274</v>
      </c>
      <c r="G58" s="14">
        <v>1100001798</v>
      </c>
      <c r="H58" s="18" t="s">
        <v>306</v>
      </c>
      <c r="I58" s="21">
        <v>1</v>
      </c>
      <c r="J58" s="6">
        <v>5</v>
      </c>
      <c r="K58" s="8"/>
      <c r="L58" s="15">
        <v>3200000</v>
      </c>
      <c r="M58" s="9"/>
      <c r="N58" s="9"/>
      <c r="O58" s="9"/>
      <c r="P58" s="9">
        <f>+L58/J58/12</f>
        <v>53333.333333333336</v>
      </c>
      <c r="R58" s="9">
        <f>+P58</f>
        <v>53333.333333333336</v>
      </c>
      <c r="S58" s="9">
        <f>+R58</f>
        <v>53333.333333333336</v>
      </c>
      <c r="T58" s="9">
        <f>+S58</f>
        <v>53333.333333333336</v>
      </c>
      <c r="U58" s="9">
        <f>+T58</f>
        <v>53333.333333333336</v>
      </c>
      <c r="V58" s="9">
        <f>+U58</f>
        <v>53333.333333333336</v>
      </c>
      <c r="W58" s="9">
        <f>+V58</f>
        <v>53333.333333333336</v>
      </c>
      <c r="X58" s="9">
        <f>+W58</f>
        <v>53333.333333333336</v>
      </c>
      <c r="Y58" s="9">
        <f>+X58</f>
        <v>53333.333333333336</v>
      </c>
      <c r="Z58" s="9">
        <f>+Y58</f>
        <v>53333.333333333336</v>
      </c>
      <c r="AA58" s="9">
        <f>+Z58</f>
        <v>53333.333333333336</v>
      </c>
      <c r="AB58" s="9">
        <f>+AA58</f>
        <v>53333.333333333336</v>
      </c>
      <c r="AC58" s="9">
        <f>+AB58</f>
        <v>53333.333333333336</v>
      </c>
      <c r="AD58" s="6"/>
    </row>
    <row r="59" spans="1:30" x14ac:dyDescent="0.3">
      <c r="A59" s="7" t="s">
        <v>237</v>
      </c>
      <c r="B59" s="7" t="s">
        <v>238</v>
      </c>
      <c r="C59" s="7" t="s">
        <v>293</v>
      </c>
      <c r="D59" s="7" t="s">
        <v>294</v>
      </c>
      <c r="E59" s="7" t="s">
        <v>273</v>
      </c>
      <c r="F59" s="7" t="s">
        <v>274</v>
      </c>
      <c r="G59" s="7"/>
      <c r="H59" s="18" t="s">
        <v>307</v>
      </c>
      <c r="I59" s="6">
        <v>1</v>
      </c>
      <c r="J59" s="6">
        <v>5</v>
      </c>
      <c r="K59" s="8"/>
      <c r="L59" s="9">
        <v>1600000</v>
      </c>
      <c r="M59" s="9"/>
      <c r="N59" s="9"/>
      <c r="O59" s="9"/>
      <c r="P59" s="9">
        <f>+L59/J59/12</f>
        <v>26666.666666666668</v>
      </c>
      <c r="R59" s="9">
        <f>+P59</f>
        <v>26666.666666666668</v>
      </c>
      <c r="S59" s="9">
        <f>+R59</f>
        <v>26666.666666666668</v>
      </c>
      <c r="T59" s="9">
        <f>+S59</f>
        <v>26666.666666666668</v>
      </c>
      <c r="U59" s="9">
        <f>+T59</f>
        <v>26666.666666666668</v>
      </c>
      <c r="V59" s="9">
        <f>+U59</f>
        <v>26666.666666666668</v>
      </c>
      <c r="W59" s="9">
        <f>+V59</f>
        <v>26666.666666666668</v>
      </c>
      <c r="X59" s="9">
        <f>+W59</f>
        <v>26666.666666666668</v>
      </c>
      <c r="Y59" s="9">
        <f>+X59</f>
        <v>26666.666666666668</v>
      </c>
      <c r="Z59" s="9">
        <f>+Y59</f>
        <v>26666.666666666668</v>
      </c>
      <c r="AA59" s="9">
        <f>+Z59</f>
        <v>26666.666666666668</v>
      </c>
      <c r="AB59" s="9">
        <f>+AA59</f>
        <v>26666.666666666668</v>
      </c>
      <c r="AC59" s="9">
        <f>+AB59</f>
        <v>26666.666666666668</v>
      </c>
      <c r="AD59" s="6"/>
    </row>
    <row r="60" spans="1:30" x14ac:dyDescent="0.3">
      <c r="A60" s="7" t="s">
        <v>237</v>
      </c>
      <c r="B60" s="7" t="s">
        <v>238</v>
      </c>
      <c r="C60" s="7" t="s">
        <v>239</v>
      </c>
      <c r="D60" s="7" t="s">
        <v>238</v>
      </c>
      <c r="E60" s="7" t="s">
        <v>308</v>
      </c>
      <c r="F60" s="7" t="s">
        <v>309</v>
      </c>
      <c r="G60" s="7">
        <v>1200002036</v>
      </c>
      <c r="H60" s="17" t="s">
        <v>310</v>
      </c>
      <c r="I60" s="6">
        <v>1</v>
      </c>
      <c r="J60" s="6">
        <v>5</v>
      </c>
      <c r="K60" s="8">
        <v>43669</v>
      </c>
      <c r="L60" s="9">
        <v>21675</v>
      </c>
      <c r="M60" s="9">
        <v>19507.5</v>
      </c>
      <c r="N60" s="9">
        <v>2167.5</v>
      </c>
      <c r="O60" s="9" t="s">
        <v>242</v>
      </c>
      <c r="P60" s="9">
        <v>361.25</v>
      </c>
      <c r="R60" s="9">
        <v>361.25</v>
      </c>
      <c r="S60" s="9">
        <v>361.25</v>
      </c>
      <c r="T60" s="9">
        <v>361.25</v>
      </c>
      <c r="U60" s="9">
        <v>361.25</v>
      </c>
      <c r="V60" s="9">
        <v>361.25</v>
      </c>
      <c r="W60" s="9">
        <v>361.25</v>
      </c>
      <c r="X60" s="9">
        <v>361.25</v>
      </c>
      <c r="Y60" s="9">
        <v>361.25</v>
      </c>
      <c r="Z60" s="9">
        <v>361.25</v>
      </c>
      <c r="AA60" s="9">
        <v>361.25</v>
      </c>
      <c r="AB60" s="9">
        <v>361.25</v>
      </c>
      <c r="AC60" s="9">
        <v>361.25</v>
      </c>
      <c r="AD60" s="6"/>
    </row>
    <row r="61" spans="1:30" x14ac:dyDescent="0.3">
      <c r="A61" s="7" t="s">
        <v>237</v>
      </c>
      <c r="B61" s="7" t="s">
        <v>238</v>
      </c>
      <c r="C61" s="7" t="s">
        <v>239</v>
      </c>
      <c r="D61" s="7" t="s">
        <v>238</v>
      </c>
      <c r="E61" s="7" t="s">
        <v>308</v>
      </c>
      <c r="F61" s="7" t="s">
        <v>309</v>
      </c>
      <c r="G61" s="7">
        <v>1200002037</v>
      </c>
      <c r="H61" s="17" t="s">
        <v>311</v>
      </c>
      <c r="I61" s="6">
        <v>1</v>
      </c>
      <c r="J61" s="6">
        <v>5</v>
      </c>
      <c r="K61" s="8">
        <v>43669</v>
      </c>
      <c r="L61" s="9">
        <v>54022.5</v>
      </c>
      <c r="M61" s="9">
        <v>48620.26</v>
      </c>
      <c r="N61" s="9">
        <v>5402.239999999998</v>
      </c>
      <c r="O61" s="9" t="s">
        <v>242</v>
      </c>
      <c r="P61" s="9">
        <v>900.37</v>
      </c>
      <c r="R61" s="9">
        <v>900.37</v>
      </c>
      <c r="S61" s="9">
        <v>900.37</v>
      </c>
      <c r="T61" s="9">
        <v>900.37</v>
      </c>
      <c r="U61" s="9">
        <v>900.37</v>
      </c>
      <c r="V61" s="9">
        <v>900.37</v>
      </c>
      <c r="W61" s="9">
        <v>900.37</v>
      </c>
      <c r="X61" s="9">
        <v>900.37</v>
      </c>
      <c r="Y61" s="9">
        <v>900.37</v>
      </c>
      <c r="Z61" s="9">
        <v>900.37</v>
      </c>
      <c r="AA61" s="9">
        <v>900.37</v>
      </c>
      <c r="AB61" s="9">
        <v>900.37</v>
      </c>
      <c r="AC61" s="9">
        <v>900.37</v>
      </c>
      <c r="AD61" s="6"/>
    </row>
    <row r="62" spans="1:30" x14ac:dyDescent="0.3">
      <c r="A62" s="7" t="s">
        <v>237</v>
      </c>
      <c r="B62" s="7" t="s">
        <v>238</v>
      </c>
      <c r="C62" s="7" t="s">
        <v>239</v>
      </c>
      <c r="D62" s="7" t="s">
        <v>238</v>
      </c>
      <c r="E62" s="7" t="s">
        <v>308</v>
      </c>
      <c r="F62" s="7" t="s">
        <v>309</v>
      </c>
      <c r="G62" s="7">
        <v>1200002038</v>
      </c>
      <c r="H62" s="17" t="s">
        <v>310</v>
      </c>
      <c r="I62" s="6">
        <v>1</v>
      </c>
      <c r="J62" s="6">
        <v>5</v>
      </c>
      <c r="K62" s="8">
        <v>43668</v>
      </c>
      <c r="L62" s="9">
        <v>39747.5</v>
      </c>
      <c r="M62" s="9">
        <v>35772.75</v>
      </c>
      <c r="N62" s="9">
        <v>3974.75</v>
      </c>
      <c r="O62" s="9" t="s">
        <v>242</v>
      </c>
      <c r="P62" s="9">
        <v>662.46</v>
      </c>
      <c r="R62" s="9">
        <v>662.46</v>
      </c>
      <c r="S62" s="9">
        <v>662.46</v>
      </c>
      <c r="T62" s="9">
        <v>662.46</v>
      </c>
      <c r="U62" s="9">
        <v>662.46</v>
      </c>
      <c r="V62" s="9">
        <v>662.46</v>
      </c>
      <c r="W62" s="9">
        <v>662.46</v>
      </c>
      <c r="X62" s="9">
        <v>662.46</v>
      </c>
      <c r="Y62" s="9">
        <v>662.46</v>
      </c>
      <c r="Z62" s="9">
        <v>662.46</v>
      </c>
      <c r="AA62" s="9">
        <v>662.46</v>
      </c>
      <c r="AB62" s="9">
        <v>662.46</v>
      </c>
      <c r="AC62" s="9">
        <v>662.46</v>
      </c>
      <c r="AD62" s="6"/>
    </row>
    <row r="63" spans="1:30" x14ac:dyDescent="0.3">
      <c r="A63" s="7" t="s">
        <v>237</v>
      </c>
      <c r="B63" s="7" t="s">
        <v>238</v>
      </c>
      <c r="C63" s="7" t="s">
        <v>239</v>
      </c>
      <c r="D63" s="7" t="s">
        <v>238</v>
      </c>
      <c r="E63" s="7" t="s">
        <v>312</v>
      </c>
      <c r="F63" s="7" t="s">
        <v>313</v>
      </c>
      <c r="G63" s="12"/>
      <c r="H63" s="19" t="s">
        <v>314</v>
      </c>
      <c r="I63" s="6">
        <v>1</v>
      </c>
      <c r="J63" s="6">
        <v>5</v>
      </c>
      <c r="K63" s="12"/>
      <c r="L63" s="6">
        <v>1128000</v>
      </c>
      <c r="M63" s="6"/>
      <c r="N63" s="6"/>
      <c r="O63" s="6"/>
      <c r="P63" s="6">
        <f>+L63/J63/12</f>
        <v>18800</v>
      </c>
      <c r="R63" s="6">
        <f>+P63</f>
        <v>18800</v>
      </c>
      <c r="S63" s="6">
        <f t="shared" ref="S63:AC63" si="3">+R63</f>
        <v>18800</v>
      </c>
      <c r="T63" s="6">
        <f t="shared" si="3"/>
        <v>18800</v>
      </c>
      <c r="U63" s="6">
        <f t="shared" si="3"/>
        <v>18800</v>
      </c>
      <c r="V63" s="6">
        <f t="shared" si="3"/>
        <v>18800</v>
      </c>
      <c r="W63" s="6">
        <f t="shared" si="3"/>
        <v>18800</v>
      </c>
      <c r="X63" s="6">
        <f t="shared" si="3"/>
        <v>18800</v>
      </c>
      <c r="Y63" s="6">
        <f t="shared" si="3"/>
        <v>18800</v>
      </c>
      <c r="Z63" s="6">
        <f t="shared" si="3"/>
        <v>18800</v>
      </c>
      <c r="AA63" s="6">
        <f t="shared" si="3"/>
        <v>18800</v>
      </c>
      <c r="AB63" s="6">
        <f t="shared" si="3"/>
        <v>18800</v>
      </c>
      <c r="AC63" s="6">
        <f t="shared" si="3"/>
        <v>18800</v>
      </c>
      <c r="AD63" s="6"/>
    </row>
    <row r="64" spans="1:30" x14ac:dyDescent="0.3">
      <c r="A64" s="12"/>
      <c r="B64" s="12"/>
      <c r="C64" s="12"/>
      <c r="D64" s="12"/>
      <c r="E64" s="12"/>
      <c r="F64" s="12"/>
      <c r="G64" s="12"/>
      <c r="H64" s="19"/>
      <c r="I64" s="6"/>
      <c r="J64" s="6"/>
      <c r="K64" s="12"/>
      <c r="L64" s="6"/>
      <c r="M64" s="6"/>
      <c r="N64" s="6"/>
      <c r="O64" s="6"/>
      <c r="P64" s="10">
        <f>SUM(P63)</f>
        <v>18800</v>
      </c>
      <c r="R64" s="10">
        <f t="shared" ref="R64:AC64" si="4">SUM(R63)</f>
        <v>18800</v>
      </c>
      <c r="S64" s="10">
        <f t="shared" si="4"/>
        <v>18800</v>
      </c>
      <c r="T64" s="10">
        <f t="shared" si="4"/>
        <v>18800</v>
      </c>
      <c r="U64" s="10">
        <f t="shared" si="4"/>
        <v>18800</v>
      </c>
      <c r="V64" s="10">
        <f t="shared" si="4"/>
        <v>18800</v>
      </c>
      <c r="W64" s="10">
        <f t="shared" si="4"/>
        <v>18800</v>
      </c>
      <c r="X64" s="10">
        <f t="shared" si="4"/>
        <v>18800</v>
      </c>
      <c r="Y64" s="10">
        <f t="shared" si="4"/>
        <v>18800</v>
      </c>
      <c r="Z64" s="10">
        <f t="shared" si="4"/>
        <v>18800</v>
      </c>
      <c r="AA64" s="10">
        <f t="shared" si="4"/>
        <v>18800</v>
      </c>
      <c r="AB64" s="10">
        <f t="shared" si="4"/>
        <v>18800</v>
      </c>
      <c r="AC64" s="10">
        <f t="shared" si="4"/>
        <v>18800</v>
      </c>
      <c r="AD64" s="6"/>
    </row>
    <row r="65" spans="1:30" ht="28.8" x14ac:dyDescent="0.3">
      <c r="A65" s="7" t="s">
        <v>315</v>
      </c>
      <c r="B65" s="7" t="s">
        <v>316</v>
      </c>
      <c r="C65" s="7" t="s">
        <v>317</v>
      </c>
      <c r="D65" s="7" t="s">
        <v>316</v>
      </c>
      <c r="E65" s="7" t="s">
        <v>258</v>
      </c>
      <c r="F65" s="7" t="s">
        <v>259</v>
      </c>
      <c r="G65" s="7">
        <v>410001385</v>
      </c>
      <c r="H65" s="17" t="s">
        <v>318</v>
      </c>
      <c r="I65" s="6">
        <v>1</v>
      </c>
      <c r="J65" s="6">
        <v>2</v>
      </c>
      <c r="K65" s="8">
        <v>44614</v>
      </c>
      <c r="L65" s="13">
        <v>17000</v>
      </c>
      <c r="M65" s="9">
        <v>16291.67</v>
      </c>
      <c r="N65" s="9">
        <v>708.32999999999993</v>
      </c>
      <c r="O65" s="13" t="s">
        <v>242</v>
      </c>
      <c r="P65" s="9">
        <v>708.33</v>
      </c>
      <c r="R65" s="9">
        <v>708.33</v>
      </c>
      <c r="S65" s="9">
        <v>708.33</v>
      </c>
      <c r="T65" s="9">
        <v>708.33</v>
      </c>
      <c r="U65" s="9">
        <v>708.33</v>
      </c>
      <c r="V65" s="9">
        <v>708.33</v>
      </c>
      <c r="W65" s="9">
        <v>708.33</v>
      </c>
      <c r="X65" s="9">
        <v>708.33</v>
      </c>
      <c r="Y65" s="9">
        <v>708.33</v>
      </c>
      <c r="Z65" s="9">
        <v>708.33</v>
      </c>
      <c r="AA65" s="9">
        <v>708.33</v>
      </c>
      <c r="AB65" s="9">
        <v>708.33</v>
      </c>
      <c r="AC65" s="9">
        <v>708.33</v>
      </c>
      <c r="AD65" s="12"/>
    </row>
    <row r="66" spans="1:30" x14ac:dyDescent="0.3">
      <c r="A66" s="7" t="s">
        <v>315</v>
      </c>
      <c r="B66" s="7" t="s">
        <v>316</v>
      </c>
      <c r="C66" s="7" t="s">
        <v>317</v>
      </c>
      <c r="D66" s="7" t="s">
        <v>316</v>
      </c>
      <c r="E66" s="7" t="s">
        <v>258</v>
      </c>
      <c r="F66" s="7" t="s">
        <v>259</v>
      </c>
      <c r="G66" s="7">
        <v>410001386</v>
      </c>
      <c r="H66" s="17" t="s">
        <v>319</v>
      </c>
      <c r="I66" s="6">
        <v>1</v>
      </c>
      <c r="J66" s="6">
        <v>2</v>
      </c>
      <c r="K66" s="8">
        <v>44610</v>
      </c>
      <c r="L66" s="13">
        <v>12500</v>
      </c>
      <c r="M66" s="9">
        <v>11979.17</v>
      </c>
      <c r="N66" s="9">
        <v>520.82999999999993</v>
      </c>
      <c r="O66" s="13" t="s">
        <v>242</v>
      </c>
      <c r="P66" s="9">
        <v>520.83000000000004</v>
      </c>
      <c r="R66" s="9">
        <v>520.83000000000004</v>
      </c>
      <c r="S66" s="9">
        <v>520.83000000000004</v>
      </c>
      <c r="T66" s="9">
        <v>520.83000000000004</v>
      </c>
      <c r="U66" s="9">
        <v>520.83000000000004</v>
      </c>
      <c r="V66" s="9">
        <v>520.83000000000004</v>
      </c>
      <c r="W66" s="9">
        <v>520.83000000000004</v>
      </c>
      <c r="X66" s="9">
        <v>520.83000000000004</v>
      </c>
      <c r="Y66" s="9">
        <v>520.83000000000004</v>
      </c>
      <c r="Z66" s="9">
        <v>520.83000000000004</v>
      </c>
      <c r="AA66" s="9">
        <v>520.83000000000004</v>
      </c>
      <c r="AB66" s="9">
        <v>520.83000000000004</v>
      </c>
      <c r="AC66" s="9">
        <v>520.83000000000004</v>
      </c>
      <c r="AD66" s="12"/>
    </row>
    <row r="67" spans="1:30" x14ac:dyDescent="0.3">
      <c r="A67" s="7" t="s">
        <v>315</v>
      </c>
      <c r="B67" s="7" t="s">
        <v>316</v>
      </c>
      <c r="C67" s="7" t="s">
        <v>317</v>
      </c>
      <c r="D67" s="7" t="s">
        <v>316</v>
      </c>
      <c r="E67" s="7" t="s">
        <v>258</v>
      </c>
      <c r="F67" s="7" t="s">
        <v>259</v>
      </c>
      <c r="G67" s="7">
        <v>410001390</v>
      </c>
      <c r="H67" s="17" t="s">
        <v>320</v>
      </c>
      <c r="I67" s="6">
        <v>1</v>
      </c>
      <c r="J67" s="6">
        <v>2</v>
      </c>
      <c r="K67" s="8">
        <v>44610</v>
      </c>
      <c r="L67" s="13">
        <v>8900</v>
      </c>
      <c r="M67" s="9">
        <v>8529.17</v>
      </c>
      <c r="N67" s="9">
        <v>370.82999999999993</v>
      </c>
      <c r="O67" s="13" t="s">
        <v>242</v>
      </c>
      <c r="P67" s="9">
        <v>370.83</v>
      </c>
      <c r="R67" s="9">
        <v>370.83</v>
      </c>
      <c r="S67" s="9">
        <v>370.83</v>
      </c>
      <c r="T67" s="9">
        <v>370.83</v>
      </c>
      <c r="U67" s="9">
        <v>370.83</v>
      </c>
      <c r="V67" s="9">
        <v>370.83</v>
      </c>
      <c r="W67" s="9">
        <v>370.83</v>
      </c>
      <c r="X67" s="9">
        <v>370.83</v>
      </c>
      <c r="Y67" s="9">
        <v>370.83</v>
      </c>
      <c r="Z67" s="9">
        <v>370.83</v>
      </c>
      <c r="AA67" s="9">
        <v>370.83</v>
      </c>
      <c r="AB67" s="9">
        <v>370.83</v>
      </c>
      <c r="AC67" s="9">
        <v>370.83</v>
      </c>
      <c r="AD67" s="12"/>
    </row>
    <row r="68" spans="1:30" x14ac:dyDescent="0.3">
      <c r="A68" s="7" t="s">
        <v>315</v>
      </c>
      <c r="B68" s="7" t="s">
        <v>316</v>
      </c>
      <c r="C68" s="7" t="s">
        <v>321</v>
      </c>
      <c r="D68" s="7" t="s">
        <v>322</v>
      </c>
      <c r="E68" s="7" t="s">
        <v>258</v>
      </c>
      <c r="F68" s="7" t="s">
        <v>259</v>
      </c>
      <c r="G68" s="7">
        <v>410001389</v>
      </c>
      <c r="H68" s="17" t="s">
        <v>323</v>
      </c>
      <c r="I68" s="6">
        <v>1</v>
      </c>
      <c r="J68" s="6">
        <v>3</v>
      </c>
      <c r="K68" s="8">
        <v>44680</v>
      </c>
      <c r="L68" s="13">
        <v>37501</v>
      </c>
      <c r="M68" s="9">
        <v>21875.57</v>
      </c>
      <c r="N68" s="9">
        <v>15625.43</v>
      </c>
      <c r="O68" s="13" t="s">
        <v>242</v>
      </c>
      <c r="P68" s="9">
        <v>1041.7</v>
      </c>
      <c r="R68" s="9">
        <v>1041.7</v>
      </c>
      <c r="S68" s="9">
        <v>1041.7</v>
      </c>
      <c r="T68" s="9">
        <v>1041.7</v>
      </c>
      <c r="U68" s="9">
        <v>1041.7</v>
      </c>
      <c r="V68" s="9">
        <v>1041.7</v>
      </c>
      <c r="W68" s="9">
        <v>1041.7</v>
      </c>
      <c r="X68" s="9">
        <v>1041.7</v>
      </c>
      <c r="Y68" s="9">
        <v>1041.7</v>
      </c>
      <c r="Z68" s="9">
        <v>1041.7</v>
      </c>
      <c r="AA68" s="9">
        <v>1041.7</v>
      </c>
      <c r="AB68" s="9">
        <v>1041.7</v>
      </c>
      <c r="AC68" s="9">
        <v>1041.7</v>
      </c>
      <c r="AD68" s="12"/>
    </row>
    <row r="69" spans="1:30" x14ac:dyDescent="0.3">
      <c r="A69" s="7" t="s">
        <v>315</v>
      </c>
      <c r="B69" s="7" t="s">
        <v>316</v>
      </c>
      <c r="C69" s="7" t="s">
        <v>317</v>
      </c>
      <c r="D69" s="7" t="s">
        <v>316</v>
      </c>
      <c r="E69" s="7" t="s">
        <v>264</v>
      </c>
      <c r="F69" s="7" t="s">
        <v>265</v>
      </c>
      <c r="G69" s="7">
        <v>700000936</v>
      </c>
      <c r="H69" s="17" t="s">
        <v>324</v>
      </c>
      <c r="I69" s="6">
        <v>1</v>
      </c>
      <c r="J69" s="6">
        <v>10</v>
      </c>
      <c r="K69" s="8">
        <v>44580</v>
      </c>
      <c r="L69" s="13">
        <v>13500</v>
      </c>
      <c r="M69" s="9">
        <v>2700</v>
      </c>
      <c r="N69" s="9">
        <v>10800</v>
      </c>
      <c r="O69" s="13" t="s">
        <v>242</v>
      </c>
      <c r="P69" s="9">
        <v>112.5</v>
      </c>
      <c r="R69" s="9">
        <v>112.5</v>
      </c>
      <c r="S69" s="9">
        <v>112.5</v>
      </c>
      <c r="T69" s="9">
        <v>112.5</v>
      </c>
      <c r="U69" s="9">
        <v>112.5</v>
      </c>
      <c r="V69" s="9">
        <v>112.5</v>
      </c>
      <c r="W69" s="9">
        <v>112.5</v>
      </c>
      <c r="X69" s="9">
        <v>112.5</v>
      </c>
      <c r="Y69" s="9">
        <v>112.5</v>
      </c>
      <c r="Z69" s="9">
        <v>112.5</v>
      </c>
      <c r="AA69" s="9">
        <v>112.5</v>
      </c>
      <c r="AB69" s="9">
        <v>112.5</v>
      </c>
      <c r="AC69" s="9">
        <v>112.5</v>
      </c>
      <c r="AD69" s="12"/>
    </row>
    <row r="70" spans="1:30" x14ac:dyDescent="0.3">
      <c r="A70" s="7" t="s">
        <v>315</v>
      </c>
      <c r="B70" s="7" t="s">
        <v>316</v>
      </c>
      <c r="C70" s="7" t="s">
        <v>317</v>
      </c>
      <c r="D70" s="7" t="s">
        <v>316</v>
      </c>
      <c r="E70" s="7" t="s">
        <v>264</v>
      </c>
      <c r="F70" s="7" t="s">
        <v>265</v>
      </c>
      <c r="G70" s="7">
        <v>700000937</v>
      </c>
      <c r="H70" s="17" t="s">
        <v>325</v>
      </c>
      <c r="I70" s="6">
        <v>1</v>
      </c>
      <c r="J70" s="6">
        <v>10</v>
      </c>
      <c r="K70" s="8">
        <v>44587</v>
      </c>
      <c r="L70" s="13">
        <v>16019.98</v>
      </c>
      <c r="M70" s="9">
        <v>3204</v>
      </c>
      <c r="N70" s="9">
        <v>12815.98</v>
      </c>
      <c r="O70" s="13" t="s">
        <v>242</v>
      </c>
      <c r="P70" s="9">
        <v>133.5</v>
      </c>
      <c r="R70" s="9">
        <v>133.5</v>
      </c>
      <c r="S70" s="9">
        <v>133.5</v>
      </c>
      <c r="T70" s="9">
        <v>133.5</v>
      </c>
      <c r="U70" s="9">
        <v>133.5</v>
      </c>
      <c r="V70" s="9">
        <v>133.5</v>
      </c>
      <c r="W70" s="9">
        <v>133.5</v>
      </c>
      <c r="X70" s="9">
        <v>133.5</v>
      </c>
      <c r="Y70" s="9">
        <v>133.5</v>
      </c>
      <c r="Z70" s="9">
        <v>133.5</v>
      </c>
      <c r="AA70" s="9">
        <v>133.5</v>
      </c>
      <c r="AB70" s="9">
        <v>133.5</v>
      </c>
      <c r="AC70" s="9">
        <v>133.5</v>
      </c>
      <c r="AD70" s="12"/>
    </row>
    <row r="71" spans="1:30" x14ac:dyDescent="0.3">
      <c r="A71" s="7" t="s">
        <v>315</v>
      </c>
      <c r="B71" s="7" t="s">
        <v>316</v>
      </c>
      <c r="C71" s="7" t="s">
        <v>317</v>
      </c>
      <c r="D71" s="7" t="s">
        <v>316</v>
      </c>
      <c r="E71" s="7" t="s">
        <v>264</v>
      </c>
      <c r="F71" s="7" t="s">
        <v>265</v>
      </c>
      <c r="G71" s="7">
        <v>700000938</v>
      </c>
      <c r="H71" s="17" t="s">
        <v>325</v>
      </c>
      <c r="I71" s="6">
        <v>1</v>
      </c>
      <c r="J71" s="6">
        <v>10</v>
      </c>
      <c r="K71" s="8">
        <v>44572</v>
      </c>
      <c r="L71" s="13">
        <v>16020</v>
      </c>
      <c r="M71" s="9">
        <v>3204</v>
      </c>
      <c r="N71" s="9">
        <v>12816</v>
      </c>
      <c r="O71" s="13" t="s">
        <v>242</v>
      </c>
      <c r="P71" s="9">
        <v>133.5</v>
      </c>
      <c r="R71" s="9">
        <v>133.5</v>
      </c>
      <c r="S71" s="9">
        <v>133.5</v>
      </c>
      <c r="T71" s="9">
        <v>133.5</v>
      </c>
      <c r="U71" s="9">
        <v>133.5</v>
      </c>
      <c r="V71" s="9">
        <v>133.5</v>
      </c>
      <c r="W71" s="9">
        <v>133.5</v>
      </c>
      <c r="X71" s="9">
        <v>133.5</v>
      </c>
      <c r="Y71" s="9">
        <v>133.5</v>
      </c>
      <c r="Z71" s="9">
        <v>133.5</v>
      </c>
      <c r="AA71" s="9">
        <v>133.5</v>
      </c>
      <c r="AB71" s="9">
        <v>133.5</v>
      </c>
      <c r="AC71" s="9">
        <v>133.5</v>
      </c>
      <c r="AD71" s="12"/>
    </row>
    <row r="72" spans="1:30" x14ac:dyDescent="0.3">
      <c r="A72" s="7" t="s">
        <v>315</v>
      </c>
      <c r="B72" s="7" t="s">
        <v>316</v>
      </c>
      <c r="C72" s="7" t="s">
        <v>317</v>
      </c>
      <c r="D72" s="7" t="s">
        <v>316</v>
      </c>
      <c r="E72" s="7" t="s">
        <v>264</v>
      </c>
      <c r="F72" s="7" t="s">
        <v>265</v>
      </c>
      <c r="G72" s="7">
        <v>700000939</v>
      </c>
      <c r="H72" s="17" t="s">
        <v>325</v>
      </c>
      <c r="I72" s="6">
        <v>1</v>
      </c>
      <c r="J72" s="6">
        <v>10</v>
      </c>
      <c r="K72" s="8">
        <v>44572</v>
      </c>
      <c r="L72" s="13">
        <v>16020</v>
      </c>
      <c r="M72" s="9">
        <v>3204</v>
      </c>
      <c r="N72" s="9">
        <v>12816</v>
      </c>
      <c r="O72" s="13" t="s">
        <v>242</v>
      </c>
      <c r="P72" s="9">
        <v>133.5</v>
      </c>
      <c r="R72" s="9">
        <v>133.5</v>
      </c>
      <c r="S72" s="9">
        <v>133.5</v>
      </c>
      <c r="T72" s="9">
        <v>133.5</v>
      </c>
      <c r="U72" s="9">
        <v>133.5</v>
      </c>
      <c r="V72" s="9">
        <v>133.5</v>
      </c>
      <c r="W72" s="9">
        <v>133.5</v>
      </c>
      <c r="X72" s="9">
        <v>133.5</v>
      </c>
      <c r="Y72" s="9">
        <v>133.5</v>
      </c>
      <c r="Z72" s="9">
        <v>133.5</v>
      </c>
      <c r="AA72" s="9">
        <v>133.5</v>
      </c>
      <c r="AB72" s="9">
        <v>133.5</v>
      </c>
      <c r="AC72" s="9">
        <v>133.5</v>
      </c>
      <c r="AD72" s="12"/>
    </row>
    <row r="73" spans="1:30" x14ac:dyDescent="0.3">
      <c r="A73" s="7" t="s">
        <v>315</v>
      </c>
      <c r="B73" s="7" t="s">
        <v>316</v>
      </c>
      <c r="C73" s="7" t="s">
        <v>317</v>
      </c>
      <c r="D73" s="7" t="s">
        <v>316</v>
      </c>
      <c r="E73" s="7" t="s">
        <v>264</v>
      </c>
      <c r="F73" s="7" t="s">
        <v>265</v>
      </c>
      <c r="G73" s="7">
        <v>700000940</v>
      </c>
      <c r="H73" s="17" t="s">
        <v>325</v>
      </c>
      <c r="I73" s="6">
        <v>1</v>
      </c>
      <c r="J73" s="6">
        <v>10</v>
      </c>
      <c r="K73" s="8">
        <v>44572</v>
      </c>
      <c r="L73" s="13">
        <v>16020</v>
      </c>
      <c r="M73" s="9">
        <v>3204</v>
      </c>
      <c r="N73" s="9">
        <v>12816</v>
      </c>
      <c r="O73" s="13" t="s">
        <v>242</v>
      </c>
      <c r="P73" s="9">
        <v>133.5</v>
      </c>
      <c r="R73" s="9">
        <v>133.5</v>
      </c>
      <c r="S73" s="9">
        <v>133.5</v>
      </c>
      <c r="T73" s="9">
        <v>133.5</v>
      </c>
      <c r="U73" s="9">
        <v>133.5</v>
      </c>
      <c r="V73" s="9">
        <v>133.5</v>
      </c>
      <c r="W73" s="9">
        <v>133.5</v>
      </c>
      <c r="X73" s="9">
        <v>133.5</v>
      </c>
      <c r="Y73" s="9">
        <v>133.5</v>
      </c>
      <c r="Z73" s="9">
        <v>133.5</v>
      </c>
      <c r="AA73" s="9">
        <v>133.5</v>
      </c>
      <c r="AB73" s="9">
        <v>133.5</v>
      </c>
      <c r="AC73" s="9">
        <v>133.5</v>
      </c>
      <c r="AD73" s="12"/>
    </row>
    <row r="74" spans="1:30" x14ac:dyDescent="0.3">
      <c r="A74" s="7" t="s">
        <v>315</v>
      </c>
      <c r="B74" s="7" t="s">
        <v>316</v>
      </c>
      <c r="C74" s="7" t="s">
        <v>317</v>
      </c>
      <c r="D74" s="7" t="s">
        <v>316</v>
      </c>
      <c r="E74" s="7" t="s">
        <v>264</v>
      </c>
      <c r="F74" s="7" t="s">
        <v>265</v>
      </c>
      <c r="G74" s="7">
        <v>700000941</v>
      </c>
      <c r="H74" s="17" t="s">
        <v>326</v>
      </c>
      <c r="I74" s="6">
        <v>1</v>
      </c>
      <c r="J74" s="6">
        <v>10</v>
      </c>
      <c r="K74" s="8">
        <v>44587</v>
      </c>
      <c r="L74" s="13">
        <v>17280</v>
      </c>
      <c r="M74" s="9">
        <v>3456</v>
      </c>
      <c r="N74" s="9">
        <v>13824</v>
      </c>
      <c r="O74" s="13" t="s">
        <v>242</v>
      </c>
      <c r="P74" s="9">
        <v>144</v>
      </c>
      <c r="R74" s="9">
        <v>144</v>
      </c>
      <c r="S74" s="9">
        <v>144</v>
      </c>
      <c r="T74" s="9">
        <v>144</v>
      </c>
      <c r="U74" s="9">
        <v>144</v>
      </c>
      <c r="V74" s="9">
        <v>144</v>
      </c>
      <c r="W74" s="9">
        <v>144</v>
      </c>
      <c r="X74" s="9">
        <v>144</v>
      </c>
      <c r="Y74" s="9">
        <v>144</v>
      </c>
      <c r="Z74" s="9">
        <v>144</v>
      </c>
      <c r="AA74" s="9">
        <v>144</v>
      </c>
      <c r="AB74" s="9">
        <v>144</v>
      </c>
      <c r="AC74" s="9">
        <v>144</v>
      </c>
      <c r="AD74" s="12"/>
    </row>
    <row r="75" spans="1:30" x14ac:dyDescent="0.3">
      <c r="A75" s="7" t="s">
        <v>315</v>
      </c>
      <c r="B75" s="7" t="s">
        <v>316</v>
      </c>
      <c r="C75" s="7" t="s">
        <v>317</v>
      </c>
      <c r="D75" s="7" t="s">
        <v>316</v>
      </c>
      <c r="E75" s="7" t="s">
        <v>264</v>
      </c>
      <c r="F75" s="7" t="s">
        <v>265</v>
      </c>
      <c r="G75" s="7">
        <v>700000942</v>
      </c>
      <c r="H75" s="17" t="s">
        <v>327</v>
      </c>
      <c r="I75" s="6">
        <v>1</v>
      </c>
      <c r="J75" s="6">
        <v>10</v>
      </c>
      <c r="K75" s="8">
        <v>44572</v>
      </c>
      <c r="L75" s="13">
        <v>14000</v>
      </c>
      <c r="M75" s="9">
        <v>2800.01</v>
      </c>
      <c r="N75" s="9">
        <v>11199.99</v>
      </c>
      <c r="O75" s="13" t="s">
        <v>242</v>
      </c>
      <c r="P75" s="9">
        <v>116.67</v>
      </c>
      <c r="R75" s="9">
        <v>116.67</v>
      </c>
      <c r="S75" s="9">
        <v>116.67</v>
      </c>
      <c r="T75" s="9">
        <v>116.67</v>
      </c>
      <c r="U75" s="9">
        <v>116.67</v>
      </c>
      <c r="V75" s="9">
        <v>116.67</v>
      </c>
      <c r="W75" s="9">
        <v>116.67</v>
      </c>
      <c r="X75" s="9">
        <v>116.67</v>
      </c>
      <c r="Y75" s="9">
        <v>116.67</v>
      </c>
      <c r="Z75" s="9">
        <v>116.67</v>
      </c>
      <c r="AA75" s="9">
        <v>116.67</v>
      </c>
      <c r="AB75" s="9">
        <v>116.67</v>
      </c>
      <c r="AC75" s="9">
        <v>116.67</v>
      </c>
      <c r="AD75" s="12"/>
    </row>
    <row r="76" spans="1:30" x14ac:dyDescent="0.3">
      <c r="A76" s="7" t="s">
        <v>315</v>
      </c>
      <c r="B76" s="7" t="s">
        <v>316</v>
      </c>
      <c r="C76" s="7" t="s">
        <v>317</v>
      </c>
      <c r="D76" s="7" t="s">
        <v>316</v>
      </c>
      <c r="E76" s="7" t="s">
        <v>264</v>
      </c>
      <c r="F76" s="7" t="s">
        <v>265</v>
      </c>
      <c r="G76" s="7">
        <v>700000943</v>
      </c>
      <c r="H76" s="17" t="s">
        <v>328</v>
      </c>
      <c r="I76" s="6">
        <v>1</v>
      </c>
      <c r="J76" s="6">
        <v>10</v>
      </c>
      <c r="K76" s="8">
        <v>44572</v>
      </c>
      <c r="L76" s="13">
        <v>17000</v>
      </c>
      <c r="M76" s="9">
        <v>3400.01</v>
      </c>
      <c r="N76" s="9">
        <v>13599.99</v>
      </c>
      <c r="O76" s="13" t="s">
        <v>242</v>
      </c>
      <c r="P76" s="9">
        <v>141.66999999999999</v>
      </c>
      <c r="R76" s="9">
        <v>141.66999999999999</v>
      </c>
      <c r="S76" s="9">
        <v>141.66999999999999</v>
      </c>
      <c r="T76" s="9">
        <v>141.66999999999999</v>
      </c>
      <c r="U76" s="9">
        <v>141.66999999999999</v>
      </c>
      <c r="V76" s="9">
        <v>141.66999999999999</v>
      </c>
      <c r="W76" s="9">
        <v>141.66999999999999</v>
      </c>
      <c r="X76" s="9">
        <v>141.66999999999999</v>
      </c>
      <c r="Y76" s="9">
        <v>141.66999999999999</v>
      </c>
      <c r="Z76" s="9">
        <v>141.66999999999999</v>
      </c>
      <c r="AA76" s="9">
        <v>141.66999999999999</v>
      </c>
      <c r="AB76" s="9">
        <v>141.66999999999999</v>
      </c>
      <c r="AC76" s="9">
        <v>141.66999999999999</v>
      </c>
      <c r="AD76" s="12"/>
    </row>
    <row r="77" spans="1:30" x14ac:dyDescent="0.3">
      <c r="A77" s="7" t="s">
        <v>315</v>
      </c>
      <c r="B77" s="7" t="s">
        <v>316</v>
      </c>
      <c r="C77" s="7" t="s">
        <v>317</v>
      </c>
      <c r="D77" s="7" t="s">
        <v>316</v>
      </c>
      <c r="E77" s="7" t="s">
        <v>264</v>
      </c>
      <c r="F77" s="7" t="s">
        <v>265</v>
      </c>
      <c r="G77" s="7">
        <v>700000944</v>
      </c>
      <c r="H77" s="17" t="s">
        <v>328</v>
      </c>
      <c r="I77" s="6">
        <v>1</v>
      </c>
      <c r="J77" s="6">
        <v>10</v>
      </c>
      <c r="K77" s="8">
        <v>44572</v>
      </c>
      <c r="L77" s="13">
        <v>17000</v>
      </c>
      <c r="M77" s="9">
        <v>3400.01</v>
      </c>
      <c r="N77" s="9">
        <v>13599.99</v>
      </c>
      <c r="O77" s="13" t="s">
        <v>242</v>
      </c>
      <c r="P77" s="9">
        <v>141.66999999999999</v>
      </c>
      <c r="R77" s="9">
        <v>141.66999999999999</v>
      </c>
      <c r="S77" s="9">
        <v>141.66999999999999</v>
      </c>
      <c r="T77" s="9">
        <v>141.66999999999999</v>
      </c>
      <c r="U77" s="9">
        <v>141.66999999999999</v>
      </c>
      <c r="V77" s="9">
        <v>141.66999999999999</v>
      </c>
      <c r="W77" s="9">
        <v>141.66999999999999</v>
      </c>
      <c r="X77" s="9">
        <v>141.66999999999999</v>
      </c>
      <c r="Y77" s="9">
        <v>141.66999999999999</v>
      </c>
      <c r="Z77" s="9">
        <v>141.66999999999999</v>
      </c>
      <c r="AA77" s="9">
        <v>141.66999999999999</v>
      </c>
      <c r="AB77" s="9">
        <v>141.66999999999999</v>
      </c>
      <c r="AC77" s="9">
        <v>141.66999999999999</v>
      </c>
      <c r="AD77" s="12"/>
    </row>
    <row r="78" spans="1:30" x14ac:dyDescent="0.3">
      <c r="A78" s="7" t="s">
        <v>315</v>
      </c>
      <c r="B78" s="7" t="s">
        <v>316</v>
      </c>
      <c r="C78" s="7" t="s">
        <v>317</v>
      </c>
      <c r="D78" s="7" t="s">
        <v>316</v>
      </c>
      <c r="E78" s="7" t="s">
        <v>264</v>
      </c>
      <c r="F78" s="7" t="s">
        <v>265</v>
      </c>
      <c r="G78" s="7">
        <v>700000945</v>
      </c>
      <c r="H78" s="17" t="s">
        <v>328</v>
      </c>
      <c r="I78" s="6">
        <v>1</v>
      </c>
      <c r="J78" s="6">
        <v>10</v>
      </c>
      <c r="K78" s="8">
        <v>44572</v>
      </c>
      <c r="L78" s="13">
        <v>17000</v>
      </c>
      <c r="M78" s="9">
        <v>3400.01</v>
      </c>
      <c r="N78" s="9">
        <v>13599.99</v>
      </c>
      <c r="O78" s="13" t="s">
        <v>242</v>
      </c>
      <c r="P78" s="9">
        <v>141.66999999999999</v>
      </c>
      <c r="R78" s="9">
        <v>141.66999999999999</v>
      </c>
      <c r="S78" s="9">
        <v>141.66999999999999</v>
      </c>
      <c r="T78" s="9">
        <v>141.66999999999999</v>
      </c>
      <c r="U78" s="9">
        <v>141.66999999999999</v>
      </c>
      <c r="V78" s="9">
        <v>141.66999999999999</v>
      </c>
      <c r="W78" s="9">
        <v>141.66999999999999</v>
      </c>
      <c r="X78" s="9">
        <v>141.66999999999999</v>
      </c>
      <c r="Y78" s="9">
        <v>141.66999999999999</v>
      </c>
      <c r="Z78" s="9">
        <v>141.66999999999999</v>
      </c>
      <c r="AA78" s="9">
        <v>141.66999999999999</v>
      </c>
      <c r="AB78" s="9">
        <v>141.66999999999999</v>
      </c>
      <c r="AC78" s="9">
        <v>141.66999999999999</v>
      </c>
      <c r="AD78" s="12"/>
    </row>
    <row r="79" spans="1:30" x14ac:dyDescent="0.3">
      <c r="A79" s="7" t="s">
        <v>315</v>
      </c>
      <c r="B79" s="7" t="s">
        <v>316</v>
      </c>
      <c r="C79" s="7" t="s">
        <v>317</v>
      </c>
      <c r="D79" s="7" t="s">
        <v>316</v>
      </c>
      <c r="E79" s="7" t="s">
        <v>264</v>
      </c>
      <c r="F79" s="7" t="s">
        <v>265</v>
      </c>
      <c r="G79" s="7">
        <v>700000946</v>
      </c>
      <c r="H79" s="17" t="s">
        <v>328</v>
      </c>
      <c r="I79" s="6">
        <v>1</v>
      </c>
      <c r="J79" s="6">
        <v>10</v>
      </c>
      <c r="K79" s="8">
        <v>44587</v>
      </c>
      <c r="L79" s="13">
        <v>17000</v>
      </c>
      <c r="M79" s="9">
        <v>3400.01</v>
      </c>
      <c r="N79" s="9">
        <v>13599.99</v>
      </c>
      <c r="O79" s="13" t="s">
        <v>242</v>
      </c>
      <c r="P79" s="9">
        <v>141.66999999999999</v>
      </c>
      <c r="R79" s="9">
        <v>141.66999999999999</v>
      </c>
      <c r="S79" s="9">
        <v>141.66999999999999</v>
      </c>
      <c r="T79" s="9">
        <v>141.66999999999999</v>
      </c>
      <c r="U79" s="9">
        <v>141.66999999999999</v>
      </c>
      <c r="V79" s="9">
        <v>141.66999999999999</v>
      </c>
      <c r="W79" s="9">
        <v>141.66999999999999</v>
      </c>
      <c r="X79" s="9">
        <v>141.66999999999999</v>
      </c>
      <c r="Y79" s="9">
        <v>141.66999999999999</v>
      </c>
      <c r="Z79" s="9">
        <v>141.66999999999999</v>
      </c>
      <c r="AA79" s="9">
        <v>141.66999999999999</v>
      </c>
      <c r="AB79" s="9">
        <v>141.66999999999999</v>
      </c>
      <c r="AC79" s="9">
        <v>141.66999999999999</v>
      </c>
      <c r="AD79" s="12"/>
    </row>
    <row r="80" spans="1:30" x14ac:dyDescent="0.3">
      <c r="A80" s="7" t="s">
        <v>315</v>
      </c>
      <c r="B80" s="7" t="s">
        <v>316</v>
      </c>
      <c r="C80" s="7" t="s">
        <v>317</v>
      </c>
      <c r="D80" s="7" t="s">
        <v>316</v>
      </c>
      <c r="E80" s="7" t="s">
        <v>264</v>
      </c>
      <c r="F80" s="7" t="s">
        <v>265</v>
      </c>
      <c r="G80" s="7">
        <v>700000947</v>
      </c>
      <c r="H80" s="17" t="s">
        <v>329</v>
      </c>
      <c r="I80" s="6">
        <v>1</v>
      </c>
      <c r="J80" s="6">
        <v>10</v>
      </c>
      <c r="K80" s="8">
        <v>44575</v>
      </c>
      <c r="L80" s="13">
        <v>16650</v>
      </c>
      <c r="M80" s="9">
        <v>3330</v>
      </c>
      <c r="N80" s="9">
        <v>13320</v>
      </c>
      <c r="O80" s="13" t="s">
        <v>242</v>
      </c>
      <c r="P80" s="9">
        <v>138.75</v>
      </c>
      <c r="R80" s="9">
        <v>138.75</v>
      </c>
      <c r="S80" s="9">
        <v>138.75</v>
      </c>
      <c r="T80" s="9">
        <v>138.75</v>
      </c>
      <c r="U80" s="9">
        <v>138.75</v>
      </c>
      <c r="V80" s="9">
        <v>138.75</v>
      </c>
      <c r="W80" s="9">
        <v>138.75</v>
      </c>
      <c r="X80" s="9">
        <v>138.75</v>
      </c>
      <c r="Y80" s="9">
        <v>138.75</v>
      </c>
      <c r="Z80" s="9">
        <v>138.75</v>
      </c>
      <c r="AA80" s="9">
        <v>138.75</v>
      </c>
      <c r="AB80" s="9">
        <v>138.75</v>
      </c>
      <c r="AC80" s="9">
        <v>138.75</v>
      </c>
      <c r="AD80" s="12"/>
    </row>
    <row r="81" spans="1:30" x14ac:dyDescent="0.3">
      <c r="A81" s="7" t="s">
        <v>315</v>
      </c>
      <c r="B81" s="7" t="s">
        <v>316</v>
      </c>
      <c r="C81" s="7" t="s">
        <v>317</v>
      </c>
      <c r="D81" s="7" t="s">
        <v>316</v>
      </c>
      <c r="E81" s="7" t="s">
        <v>264</v>
      </c>
      <c r="F81" s="7" t="s">
        <v>265</v>
      </c>
      <c r="G81" s="7">
        <v>700000948</v>
      </c>
      <c r="H81" s="17" t="s">
        <v>330</v>
      </c>
      <c r="I81" s="6">
        <v>1</v>
      </c>
      <c r="J81" s="6">
        <v>10</v>
      </c>
      <c r="K81" s="8">
        <v>44575</v>
      </c>
      <c r="L81" s="13">
        <v>45000</v>
      </c>
      <c r="M81" s="9">
        <v>9000</v>
      </c>
      <c r="N81" s="9">
        <v>36000</v>
      </c>
      <c r="O81" s="13" t="s">
        <v>242</v>
      </c>
      <c r="P81" s="9">
        <v>375</v>
      </c>
      <c r="R81" s="9">
        <v>375</v>
      </c>
      <c r="S81" s="9">
        <v>375</v>
      </c>
      <c r="T81" s="9">
        <v>375</v>
      </c>
      <c r="U81" s="9">
        <v>375</v>
      </c>
      <c r="V81" s="9">
        <v>375</v>
      </c>
      <c r="W81" s="9">
        <v>375</v>
      </c>
      <c r="X81" s="9">
        <v>375</v>
      </c>
      <c r="Y81" s="9">
        <v>375</v>
      </c>
      <c r="Z81" s="9">
        <v>375</v>
      </c>
      <c r="AA81" s="9">
        <v>375</v>
      </c>
      <c r="AB81" s="9">
        <v>375</v>
      </c>
      <c r="AC81" s="9">
        <v>375</v>
      </c>
      <c r="AD81" s="12"/>
    </row>
    <row r="82" spans="1:30" ht="28.8" x14ac:dyDescent="0.3">
      <c r="A82" s="7" t="s">
        <v>315</v>
      </c>
      <c r="B82" s="7" t="s">
        <v>316</v>
      </c>
      <c r="C82" s="7" t="s">
        <v>317</v>
      </c>
      <c r="D82" s="7" t="s">
        <v>316</v>
      </c>
      <c r="E82" s="7" t="s">
        <v>264</v>
      </c>
      <c r="F82" s="7" t="s">
        <v>265</v>
      </c>
      <c r="G82" s="7">
        <v>700000949</v>
      </c>
      <c r="H82" s="17" t="s">
        <v>331</v>
      </c>
      <c r="I82" s="6">
        <v>1</v>
      </c>
      <c r="J82" s="6">
        <v>10</v>
      </c>
      <c r="K82" s="8">
        <v>44575</v>
      </c>
      <c r="L82" s="13">
        <v>25999.93</v>
      </c>
      <c r="M82" s="9">
        <v>5200</v>
      </c>
      <c r="N82" s="9">
        <v>20799.93</v>
      </c>
      <c r="O82" s="13" t="s">
        <v>242</v>
      </c>
      <c r="P82" s="9">
        <v>216.67</v>
      </c>
      <c r="R82" s="9">
        <v>216.67</v>
      </c>
      <c r="S82" s="9">
        <v>216.67</v>
      </c>
      <c r="T82" s="9">
        <v>216.67</v>
      </c>
      <c r="U82" s="9">
        <v>216.67</v>
      </c>
      <c r="V82" s="9">
        <v>216.67</v>
      </c>
      <c r="W82" s="9">
        <v>216.67</v>
      </c>
      <c r="X82" s="9">
        <v>216.67</v>
      </c>
      <c r="Y82" s="9">
        <v>216.67</v>
      </c>
      <c r="Z82" s="9">
        <v>216.67</v>
      </c>
      <c r="AA82" s="9">
        <v>216.67</v>
      </c>
      <c r="AB82" s="9">
        <v>216.67</v>
      </c>
      <c r="AC82" s="9">
        <v>216.67</v>
      </c>
      <c r="AD82" s="12"/>
    </row>
    <row r="83" spans="1:30" x14ac:dyDescent="0.3">
      <c r="A83" s="7" t="s">
        <v>315</v>
      </c>
      <c r="B83" s="7" t="s">
        <v>316</v>
      </c>
      <c r="C83" s="7" t="s">
        <v>317</v>
      </c>
      <c r="D83" s="7" t="s">
        <v>316</v>
      </c>
      <c r="E83" s="7" t="s">
        <v>245</v>
      </c>
      <c r="F83" s="7" t="s">
        <v>246</v>
      </c>
      <c r="G83" s="7">
        <v>1000012277</v>
      </c>
      <c r="H83" s="17" t="s">
        <v>332</v>
      </c>
      <c r="I83" s="6">
        <v>1</v>
      </c>
      <c r="J83" s="6">
        <v>5</v>
      </c>
      <c r="K83" s="8">
        <v>44677</v>
      </c>
      <c r="L83" s="13">
        <v>107431.05</v>
      </c>
      <c r="M83" s="9">
        <v>37600.879999999997</v>
      </c>
      <c r="N83" s="9">
        <v>69830.170000000013</v>
      </c>
      <c r="O83" s="13" t="s">
        <v>242</v>
      </c>
      <c r="P83" s="9">
        <v>1790.52</v>
      </c>
      <c r="R83" s="9">
        <v>1790.52</v>
      </c>
      <c r="S83" s="9">
        <v>1790.52</v>
      </c>
      <c r="T83" s="9">
        <v>1790.52</v>
      </c>
      <c r="U83" s="9">
        <v>1790.52</v>
      </c>
      <c r="V83" s="9">
        <v>1790.52</v>
      </c>
      <c r="W83" s="9">
        <v>1790.52</v>
      </c>
      <c r="X83" s="9">
        <v>1790.52</v>
      </c>
      <c r="Y83" s="9">
        <v>1790.52</v>
      </c>
      <c r="Z83" s="9">
        <v>1790.52</v>
      </c>
      <c r="AA83" s="9">
        <v>1790.52</v>
      </c>
      <c r="AB83" s="9">
        <v>1790.52</v>
      </c>
      <c r="AC83" s="9">
        <v>1790.52</v>
      </c>
      <c r="AD83" s="12"/>
    </row>
    <row r="84" spans="1:30" ht="28.8" x14ac:dyDescent="0.3">
      <c r="A84" s="7" t="s">
        <v>315</v>
      </c>
      <c r="B84" s="7" t="s">
        <v>316</v>
      </c>
      <c r="C84" s="7" t="s">
        <v>317</v>
      </c>
      <c r="D84" s="7" t="s">
        <v>316</v>
      </c>
      <c r="E84" s="7" t="s">
        <v>245</v>
      </c>
      <c r="F84" s="7" t="s">
        <v>246</v>
      </c>
      <c r="G84" s="7">
        <v>1000012832</v>
      </c>
      <c r="H84" s="17" t="s">
        <v>333</v>
      </c>
      <c r="I84" s="6">
        <v>1</v>
      </c>
      <c r="J84" s="6">
        <v>5</v>
      </c>
      <c r="K84" s="8">
        <v>44742</v>
      </c>
      <c r="L84" s="13">
        <v>928604.58</v>
      </c>
      <c r="M84" s="9">
        <v>294058.11</v>
      </c>
      <c r="N84" s="9">
        <v>634546.47</v>
      </c>
      <c r="O84" s="13" t="s">
        <v>242</v>
      </c>
      <c r="P84" s="9">
        <v>15476.74</v>
      </c>
      <c r="R84" s="9">
        <v>15476.74</v>
      </c>
      <c r="S84" s="9">
        <v>15476.74</v>
      </c>
      <c r="T84" s="9">
        <v>15476.74</v>
      </c>
      <c r="U84" s="9">
        <v>15476.74</v>
      </c>
      <c r="V84" s="9">
        <v>15476.74</v>
      </c>
      <c r="W84" s="9">
        <v>15476.74</v>
      </c>
      <c r="X84" s="9">
        <v>15476.74</v>
      </c>
      <c r="Y84" s="9">
        <v>15476.74</v>
      </c>
      <c r="Z84" s="9">
        <v>15476.74</v>
      </c>
      <c r="AA84" s="9">
        <v>15476.74</v>
      </c>
      <c r="AB84" s="9">
        <v>15476.74</v>
      </c>
      <c r="AC84" s="9">
        <v>15476.74</v>
      </c>
      <c r="AD84" s="12"/>
    </row>
    <row r="85" spans="1:30" x14ac:dyDescent="0.3">
      <c r="A85" s="7" t="s">
        <v>315</v>
      </c>
      <c r="B85" s="7" t="s">
        <v>316</v>
      </c>
      <c r="C85" s="7" t="s">
        <v>317</v>
      </c>
      <c r="D85" s="7" t="s">
        <v>316</v>
      </c>
      <c r="E85" s="7" t="s">
        <v>273</v>
      </c>
      <c r="F85" s="7" t="s">
        <v>274</v>
      </c>
      <c r="G85" s="7">
        <v>1100001720</v>
      </c>
      <c r="H85" s="17" t="s">
        <v>334</v>
      </c>
      <c r="I85" s="6">
        <v>1</v>
      </c>
      <c r="J85" s="6">
        <v>5</v>
      </c>
      <c r="K85" s="8">
        <v>44592</v>
      </c>
      <c r="L85" s="13">
        <v>1170400</v>
      </c>
      <c r="M85" s="9">
        <v>468160.01</v>
      </c>
      <c r="N85" s="9">
        <v>702239.99</v>
      </c>
      <c r="O85" s="13" t="s">
        <v>242</v>
      </c>
      <c r="P85" s="9">
        <v>19506.669999999998</v>
      </c>
      <c r="R85" s="9">
        <v>19506.669999999998</v>
      </c>
      <c r="S85" s="9">
        <v>19506.669999999998</v>
      </c>
      <c r="T85" s="9">
        <v>19506.669999999998</v>
      </c>
      <c r="U85" s="9">
        <v>19506.669999999998</v>
      </c>
      <c r="V85" s="9">
        <v>19506.669999999998</v>
      </c>
      <c r="W85" s="9">
        <v>19506.669999999998</v>
      </c>
      <c r="X85" s="9">
        <v>19506.669999999998</v>
      </c>
      <c r="Y85" s="9">
        <v>19506.669999999998</v>
      </c>
      <c r="Z85" s="9">
        <v>19506.669999999998</v>
      </c>
      <c r="AA85" s="9">
        <v>19506.669999999998</v>
      </c>
      <c r="AB85" s="9">
        <v>19506.669999999998</v>
      </c>
      <c r="AC85" s="9">
        <v>19506.669999999998</v>
      </c>
      <c r="AD85" s="12"/>
    </row>
    <row r="86" spans="1:30" x14ac:dyDescent="0.3">
      <c r="A86" s="7" t="s">
        <v>315</v>
      </c>
      <c r="B86" s="7" t="s">
        <v>316</v>
      </c>
      <c r="C86" s="7" t="s">
        <v>317</v>
      </c>
      <c r="D86" s="7" t="s">
        <v>316</v>
      </c>
      <c r="E86" s="7" t="s">
        <v>273</v>
      </c>
      <c r="F86" s="7" t="s">
        <v>274</v>
      </c>
      <c r="G86" s="7">
        <v>1100001721</v>
      </c>
      <c r="H86" s="17" t="s">
        <v>335</v>
      </c>
      <c r="I86" s="6">
        <v>1</v>
      </c>
      <c r="J86" s="6">
        <v>5</v>
      </c>
      <c r="K86" s="8">
        <v>44592</v>
      </c>
      <c r="L86" s="13">
        <v>252000</v>
      </c>
      <c r="M86" s="9">
        <v>100800</v>
      </c>
      <c r="N86" s="9">
        <v>151200</v>
      </c>
      <c r="O86" s="13" t="s">
        <v>242</v>
      </c>
      <c r="P86" s="9">
        <v>4200</v>
      </c>
      <c r="R86" s="9">
        <v>4200</v>
      </c>
      <c r="S86" s="9">
        <v>4200</v>
      </c>
      <c r="T86" s="9">
        <v>4200</v>
      </c>
      <c r="U86" s="9">
        <v>4200</v>
      </c>
      <c r="V86" s="9">
        <v>4200</v>
      </c>
      <c r="W86" s="9">
        <v>4200</v>
      </c>
      <c r="X86" s="9">
        <v>4200</v>
      </c>
      <c r="Y86" s="9">
        <v>4200</v>
      </c>
      <c r="Z86" s="9">
        <v>4200</v>
      </c>
      <c r="AA86" s="9">
        <v>4200</v>
      </c>
      <c r="AB86" s="9">
        <v>4200</v>
      </c>
      <c r="AC86" s="9">
        <v>4200</v>
      </c>
      <c r="AD86" s="12"/>
    </row>
    <row r="87" spans="1:30" x14ac:dyDescent="0.3">
      <c r="A87" s="7" t="s">
        <v>315</v>
      </c>
      <c r="B87" s="7" t="s">
        <v>316</v>
      </c>
      <c r="C87" s="7" t="s">
        <v>317</v>
      </c>
      <c r="D87" s="7" t="s">
        <v>316</v>
      </c>
      <c r="E87" s="7" t="s">
        <v>273</v>
      </c>
      <c r="F87" s="7" t="s">
        <v>274</v>
      </c>
      <c r="G87" s="7">
        <v>1100001722</v>
      </c>
      <c r="H87" s="17" t="s">
        <v>336</v>
      </c>
      <c r="I87" s="6">
        <v>1</v>
      </c>
      <c r="J87" s="6">
        <v>5</v>
      </c>
      <c r="K87" s="8">
        <v>44592</v>
      </c>
      <c r="L87" s="13">
        <v>252000</v>
      </c>
      <c r="M87" s="9">
        <v>100800</v>
      </c>
      <c r="N87" s="9">
        <v>151200</v>
      </c>
      <c r="O87" s="13" t="s">
        <v>242</v>
      </c>
      <c r="P87" s="9">
        <v>4200</v>
      </c>
      <c r="R87" s="9">
        <v>4200</v>
      </c>
      <c r="S87" s="9">
        <v>4200</v>
      </c>
      <c r="T87" s="9">
        <v>4200</v>
      </c>
      <c r="U87" s="9">
        <v>4200</v>
      </c>
      <c r="V87" s="9">
        <v>4200</v>
      </c>
      <c r="W87" s="9">
        <v>4200</v>
      </c>
      <c r="X87" s="9">
        <v>4200</v>
      </c>
      <c r="Y87" s="9">
        <v>4200</v>
      </c>
      <c r="Z87" s="9">
        <v>4200</v>
      </c>
      <c r="AA87" s="9">
        <v>4200</v>
      </c>
      <c r="AB87" s="9">
        <v>4200</v>
      </c>
      <c r="AC87" s="9">
        <v>4200</v>
      </c>
      <c r="AD87" s="12"/>
    </row>
    <row r="88" spans="1:30" x14ac:dyDescent="0.3">
      <c r="A88" s="7" t="s">
        <v>315</v>
      </c>
      <c r="B88" s="7" t="s">
        <v>316</v>
      </c>
      <c r="C88" s="7" t="s">
        <v>317</v>
      </c>
      <c r="D88" s="7" t="s">
        <v>316</v>
      </c>
      <c r="E88" s="7" t="s">
        <v>273</v>
      </c>
      <c r="F88" s="7" t="s">
        <v>274</v>
      </c>
      <c r="G88" s="7">
        <v>1100001723</v>
      </c>
      <c r="H88" s="17" t="s">
        <v>337</v>
      </c>
      <c r="I88" s="6">
        <v>1</v>
      </c>
      <c r="J88" s="6">
        <v>5</v>
      </c>
      <c r="K88" s="8">
        <v>44592</v>
      </c>
      <c r="L88" s="13">
        <v>729000</v>
      </c>
      <c r="M88" s="9">
        <v>291600</v>
      </c>
      <c r="N88" s="9">
        <v>437400</v>
      </c>
      <c r="O88" s="13" t="s">
        <v>242</v>
      </c>
      <c r="P88" s="9">
        <v>12150</v>
      </c>
      <c r="R88" s="9">
        <v>12150</v>
      </c>
      <c r="S88" s="9">
        <v>12150</v>
      </c>
      <c r="T88" s="9">
        <v>12150</v>
      </c>
      <c r="U88" s="9">
        <v>12150</v>
      </c>
      <c r="V88" s="9">
        <v>12150</v>
      </c>
      <c r="W88" s="9">
        <v>12150</v>
      </c>
      <c r="X88" s="9">
        <v>12150</v>
      </c>
      <c r="Y88" s="9">
        <v>12150</v>
      </c>
      <c r="Z88" s="9">
        <v>12150</v>
      </c>
      <c r="AA88" s="9">
        <v>12150</v>
      </c>
      <c r="AB88" s="9">
        <v>12150</v>
      </c>
      <c r="AC88" s="9">
        <v>12150</v>
      </c>
      <c r="AD88" s="12"/>
    </row>
    <row r="89" spans="1:30" x14ac:dyDescent="0.3">
      <c r="A89" s="7" t="s">
        <v>315</v>
      </c>
      <c r="B89" s="7" t="s">
        <v>316</v>
      </c>
      <c r="C89" s="7" t="s">
        <v>317</v>
      </c>
      <c r="D89" s="7" t="s">
        <v>316</v>
      </c>
      <c r="E89" s="7" t="s">
        <v>273</v>
      </c>
      <c r="F89" s="7" t="s">
        <v>274</v>
      </c>
      <c r="G89" s="7">
        <v>1100001772</v>
      </c>
      <c r="H89" s="17" t="s">
        <v>338</v>
      </c>
      <c r="I89" s="6">
        <v>1</v>
      </c>
      <c r="J89" s="6">
        <v>2</v>
      </c>
      <c r="K89" s="8">
        <v>44580</v>
      </c>
      <c r="L89" s="13">
        <v>10267.85</v>
      </c>
      <c r="M89" s="9">
        <v>10267.85</v>
      </c>
      <c r="N89" s="9">
        <v>0</v>
      </c>
      <c r="O89" s="13" t="s">
        <v>242</v>
      </c>
      <c r="P89" s="9">
        <v>427.83</v>
      </c>
      <c r="R89" s="9">
        <v>427.83</v>
      </c>
      <c r="S89" s="9">
        <v>427.83</v>
      </c>
      <c r="T89" s="9">
        <v>427.83</v>
      </c>
      <c r="U89" s="9">
        <v>427.83</v>
      </c>
      <c r="V89" s="9">
        <v>427.83</v>
      </c>
      <c r="W89" s="9">
        <v>427.83</v>
      </c>
      <c r="X89" s="9">
        <v>427.83</v>
      </c>
      <c r="Y89" s="9">
        <v>427.83</v>
      </c>
      <c r="Z89" s="9">
        <v>427.83</v>
      </c>
      <c r="AA89" s="9">
        <v>427.83</v>
      </c>
      <c r="AB89" s="9">
        <v>427.83</v>
      </c>
      <c r="AC89" s="9">
        <v>427.83</v>
      </c>
      <c r="AD89" s="12"/>
    </row>
    <row r="90" spans="1:30" x14ac:dyDescent="0.3">
      <c r="A90" s="7" t="s">
        <v>315</v>
      </c>
      <c r="B90" s="7" t="s">
        <v>316</v>
      </c>
      <c r="C90" s="7" t="s">
        <v>317</v>
      </c>
      <c r="D90" s="7" t="s">
        <v>316</v>
      </c>
      <c r="E90" s="7" t="s">
        <v>273</v>
      </c>
      <c r="F90" s="7" t="s">
        <v>274</v>
      </c>
      <c r="G90" s="7">
        <v>1100001773</v>
      </c>
      <c r="H90" s="17" t="s">
        <v>338</v>
      </c>
      <c r="I90" s="6">
        <v>1</v>
      </c>
      <c r="J90" s="6">
        <v>2</v>
      </c>
      <c r="K90" s="8">
        <v>44580</v>
      </c>
      <c r="L90" s="13">
        <v>10267.86</v>
      </c>
      <c r="M90" s="9">
        <v>10267.86</v>
      </c>
      <c r="N90" s="9">
        <v>0</v>
      </c>
      <c r="O90" s="13" t="s">
        <v>242</v>
      </c>
      <c r="P90" s="9">
        <v>427.83</v>
      </c>
      <c r="R90" s="9">
        <v>427.83</v>
      </c>
      <c r="S90" s="9">
        <v>427.83</v>
      </c>
      <c r="T90" s="9">
        <v>427.83</v>
      </c>
      <c r="U90" s="9">
        <v>427.83</v>
      </c>
      <c r="V90" s="9">
        <v>427.83</v>
      </c>
      <c r="W90" s="9">
        <v>427.83</v>
      </c>
      <c r="X90" s="9">
        <v>427.83</v>
      </c>
      <c r="Y90" s="9">
        <v>427.83</v>
      </c>
      <c r="Z90" s="9">
        <v>427.83</v>
      </c>
      <c r="AA90" s="9">
        <v>427.83</v>
      </c>
      <c r="AB90" s="9">
        <v>427.83</v>
      </c>
      <c r="AC90" s="9">
        <v>427.83</v>
      </c>
      <c r="AD90" s="12"/>
    </row>
    <row r="91" spans="1:30" x14ac:dyDescent="0.3">
      <c r="A91" s="7" t="s">
        <v>315</v>
      </c>
      <c r="B91" s="7" t="s">
        <v>316</v>
      </c>
      <c r="C91" s="7" t="s">
        <v>317</v>
      </c>
      <c r="D91" s="7" t="s">
        <v>316</v>
      </c>
      <c r="E91" s="7" t="s">
        <v>273</v>
      </c>
      <c r="F91" s="7" t="s">
        <v>274</v>
      </c>
      <c r="G91" s="7">
        <v>1100001774</v>
      </c>
      <c r="H91" s="17" t="s">
        <v>339</v>
      </c>
      <c r="I91" s="6">
        <v>1</v>
      </c>
      <c r="J91" s="6">
        <v>2</v>
      </c>
      <c r="K91" s="8">
        <v>44580</v>
      </c>
      <c r="L91" s="13">
        <v>10267.86</v>
      </c>
      <c r="M91" s="9">
        <v>10267.86</v>
      </c>
      <c r="N91" s="9">
        <v>0</v>
      </c>
      <c r="O91" s="13" t="s">
        <v>242</v>
      </c>
      <c r="P91" s="9">
        <v>427.83</v>
      </c>
      <c r="R91" s="9">
        <v>427.83</v>
      </c>
      <c r="S91" s="9">
        <v>427.83</v>
      </c>
      <c r="T91" s="9">
        <v>427.83</v>
      </c>
      <c r="U91" s="9">
        <v>427.83</v>
      </c>
      <c r="V91" s="9">
        <v>427.83</v>
      </c>
      <c r="W91" s="9">
        <v>427.83</v>
      </c>
      <c r="X91" s="9">
        <v>427.83</v>
      </c>
      <c r="Y91" s="9">
        <v>427.83</v>
      </c>
      <c r="Z91" s="9">
        <v>427.83</v>
      </c>
      <c r="AA91" s="9">
        <v>427.83</v>
      </c>
      <c r="AB91" s="9">
        <v>427.83</v>
      </c>
      <c r="AC91" s="9">
        <v>427.83</v>
      </c>
      <c r="AD91" s="12"/>
    </row>
    <row r="92" spans="1:30" x14ac:dyDescent="0.3">
      <c r="A92" s="7" t="s">
        <v>315</v>
      </c>
      <c r="B92" s="7" t="s">
        <v>316</v>
      </c>
      <c r="C92" s="7" t="s">
        <v>317</v>
      </c>
      <c r="D92" s="7" t="s">
        <v>316</v>
      </c>
      <c r="E92" s="7" t="s">
        <v>273</v>
      </c>
      <c r="F92" s="7" t="s">
        <v>274</v>
      </c>
      <c r="G92" s="7">
        <v>1100001775</v>
      </c>
      <c r="H92" s="17" t="s">
        <v>339</v>
      </c>
      <c r="I92" s="6">
        <v>1</v>
      </c>
      <c r="J92" s="6">
        <v>2</v>
      </c>
      <c r="K92" s="8">
        <v>44580</v>
      </c>
      <c r="L92" s="13">
        <v>10267.86</v>
      </c>
      <c r="M92" s="9">
        <v>10267.86</v>
      </c>
      <c r="N92" s="9">
        <v>0</v>
      </c>
      <c r="O92" s="13" t="s">
        <v>242</v>
      </c>
      <c r="P92" s="9">
        <v>427.83</v>
      </c>
      <c r="R92" s="9">
        <v>427.83</v>
      </c>
      <c r="S92" s="9">
        <v>427.83</v>
      </c>
      <c r="T92" s="9">
        <v>427.83</v>
      </c>
      <c r="U92" s="9">
        <v>427.83</v>
      </c>
      <c r="V92" s="9">
        <v>427.83</v>
      </c>
      <c r="W92" s="9">
        <v>427.83</v>
      </c>
      <c r="X92" s="9">
        <v>427.83</v>
      </c>
      <c r="Y92" s="9">
        <v>427.83</v>
      </c>
      <c r="Z92" s="9">
        <v>427.83</v>
      </c>
      <c r="AA92" s="9">
        <v>427.83</v>
      </c>
      <c r="AB92" s="9">
        <v>427.83</v>
      </c>
      <c r="AC92" s="9">
        <v>427.83</v>
      </c>
      <c r="AD92" s="12"/>
    </row>
    <row r="93" spans="1:30" x14ac:dyDescent="0.3">
      <c r="A93" s="7" t="s">
        <v>315</v>
      </c>
      <c r="B93" s="7" t="s">
        <v>316</v>
      </c>
      <c r="C93" s="7" t="s">
        <v>317</v>
      </c>
      <c r="D93" s="7" t="s">
        <v>316</v>
      </c>
      <c r="E93" s="7" t="s">
        <v>273</v>
      </c>
      <c r="F93" s="7" t="s">
        <v>274</v>
      </c>
      <c r="G93" s="7">
        <v>1100001776</v>
      </c>
      <c r="H93" s="17" t="s">
        <v>340</v>
      </c>
      <c r="I93" s="6">
        <v>1</v>
      </c>
      <c r="J93" s="6">
        <v>2</v>
      </c>
      <c r="K93" s="8">
        <v>44580</v>
      </c>
      <c r="L93" s="13">
        <v>13392.86</v>
      </c>
      <c r="M93" s="9">
        <v>13392.86</v>
      </c>
      <c r="N93" s="9">
        <v>0</v>
      </c>
      <c r="O93" s="13" t="s">
        <v>242</v>
      </c>
      <c r="P93" s="9">
        <v>558.03</v>
      </c>
      <c r="R93" s="9">
        <v>558.03</v>
      </c>
      <c r="S93" s="9">
        <v>558.03</v>
      </c>
      <c r="T93" s="9">
        <v>558.03</v>
      </c>
      <c r="U93" s="9">
        <v>558.03</v>
      </c>
      <c r="V93" s="9">
        <v>558.03</v>
      </c>
      <c r="W93" s="9">
        <v>558.03</v>
      </c>
      <c r="X93" s="9">
        <v>558.03</v>
      </c>
      <c r="Y93" s="9">
        <v>558.03</v>
      </c>
      <c r="Z93" s="9">
        <v>558.03</v>
      </c>
      <c r="AA93" s="9">
        <v>558.03</v>
      </c>
      <c r="AB93" s="9">
        <v>558.03</v>
      </c>
      <c r="AC93" s="9">
        <v>558.03</v>
      </c>
      <c r="AD93" s="12"/>
    </row>
    <row r="94" spans="1:30" x14ac:dyDescent="0.3">
      <c r="A94" s="7" t="s">
        <v>315</v>
      </c>
      <c r="B94" s="7" t="s">
        <v>316</v>
      </c>
      <c r="C94" s="7" t="s">
        <v>321</v>
      </c>
      <c r="D94" s="7" t="s">
        <v>322</v>
      </c>
      <c r="E94" s="7" t="s">
        <v>273</v>
      </c>
      <c r="F94" s="7" t="s">
        <v>274</v>
      </c>
      <c r="G94" s="7">
        <v>1100001787</v>
      </c>
      <c r="H94" s="17" t="s">
        <v>341</v>
      </c>
      <c r="I94" s="6">
        <v>1</v>
      </c>
      <c r="J94" s="6">
        <v>5</v>
      </c>
      <c r="K94" s="8">
        <v>44643</v>
      </c>
      <c r="L94" s="13">
        <v>8500</v>
      </c>
      <c r="M94" s="9">
        <v>3116.68</v>
      </c>
      <c r="N94" s="9">
        <v>5383.32</v>
      </c>
      <c r="O94" s="13" t="s">
        <v>242</v>
      </c>
      <c r="P94" s="9">
        <v>141.66999999999999</v>
      </c>
      <c r="R94" s="9">
        <v>141.66999999999999</v>
      </c>
      <c r="S94" s="9">
        <v>141.66999999999999</v>
      </c>
      <c r="T94" s="9">
        <v>141.66999999999999</v>
      </c>
      <c r="U94" s="9">
        <v>141.66999999999999</v>
      </c>
      <c r="V94" s="9">
        <v>141.66999999999999</v>
      </c>
      <c r="W94" s="9">
        <v>141.66999999999999</v>
      </c>
      <c r="X94" s="9">
        <v>141.66999999999999</v>
      </c>
      <c r="Y94" s="9">
        <v>141.66999999999999</v>
      </c>
      <c r="Z94" s="9">
        <v>141.66999999999999</v>
      </c>
      <c r="AA94" s="9">
        <v>141.66999999999999</v>
      </c>
      <c r="AB94" s="9">
        <v>141.66999999999999</v>
      </c>
      <c r="AC94" s="9">
        <v>141.66999999999999</v>
      </c>
      <c r="AD94" s="12"/>
    </row>
    <row r="95" spans="1:30" x14ac:dyDescent="0.3">
      <c r="A95" s="7" t="s">
        <v>315</v>
      </c>
      <c r="B95" s="7" t="s">
        <v>316</v>
      </c>
      <c r="C95" s="7" t="s">
        <v>321</v>
      </c>
      <c r="D95" s="7" t="s">
        <v>322</v>
      </c>
      <c r="E95" s="7" t="s">
        <v>273</v>
      </c>
      <c r="F95" s="7" t="s">
        <v>274</v>
      </c>
      <c r="G95" s="7">
        <v>1100001788</v>
      </c>
      <c r="H95" s="17" t="s">
        <v>341</v>
      </c>
      <c r="I95" s="6">
        <v>1</v>
      </c>
      <c r="J95" s="6">
        <v>5</v>
      </c>
      <c r="K95" s="8">
        <v>44643</v>
      </c>
      <c r="L95" s="13">
        <v>8500</v>
      </c>
      <c r="M95" s="9">
        <v>3116.68</v>
      </c>
      <c r="N95" s="9">
        <v>5383.32</v>
      </c>
      <c r="O95" s="13" t="s">
        <v>242</v>
      </c>
      <c r="P95" s="9">
        <v>141.66999999999999</v>
      </c>
      <c r="R95" s="9">
        <v>141.66999999999999</v>
      </c>
      <c r="S95" s="9">
        <v>141.66999999999999</v>
      </c>
      <c r="T95" s="9">
        <v>141.66999999999999</v>
      </c>
      <c r="U95" s="9">
        <v>141.66999999999999</v>
      </c>
      <c r="V95" s="9">
        <v>141.66999999999999</v>
      </c>
      <c r="W95" s="9">
        <v>141.66999999999999</v>
      </c>
      <c r="X95" s="9">
        <v>141.66999999999999</v>
      </c>
      <c r="Y95" s="9">
        <v>141.66999999999999</v>
      </c>
      <c r="Z95" s="9">
        <v>141.66999999999999</v>
      </c>
      <c r="AA95" s="9">
        <v>141.66999999999999</v>
      </c>
      <c r="AB95" s="9">
        <v>141.66999999999999</v>
      </c>
      <c r="AC95" s="9">
        <v>141.66999999999999</v>
      </c>
      <c r="AD95" s="12"/>
    </row>
    <row r="96" spans="1:30" x14ac:dyDescent="0.3">
      <c r="A96" s="7" t="s">
        <v>315</v>
      </c>
      <c r="B96" s="7" t="s">
        <v>316</v>
      </c>
      <c r="C96" s="7" t="s">
        <v>317</v>
      </c>
      <c r="D96" s="7" t="s">
        <v>316</v>
      </c>
      <c r="E96" s="7" t="s">
        <v>308</v>
      </c>
      <c r="F96" s="7" t="s">
        <v>309</v>
      </c>
      <c r="G96" s="7">
        <v>1200002264</v>
      </c>
      <c r="H96" s="17" t="s">
        <v>342</v>
      </c>
      <c r="I96" s="6">
        <v>1</v>
      </c>
      <c r="J96" s="6">
        <v>5</v>
      </c>
      <c r="K96" s="8">
        <v>44572</v>
      </c>
      <c r="L96" s="13">
        <v>28499.43</v>
      </c>
      <c r="M96" s="9">
        <v>11399.78</v>
      </c>
      <c r="N96" s="9">
        <v>17099.650000000001</v>
      </c>
      <c r="O96" s="13" t="s">
        <v>242</v>
      </c>
      <c r="P96" s="9">
        <v>474.99</v>
      </c>
      <c r="R96" s="9">
        <v>474.99</v>
      </c>
      <c r="S96" s="9">
        <v>474.99</v>
      </c>
      <c r="T96" s="9">
        <v>474.99</v>
      </c>
      <c r="U96" s="9">
        <v>474.99</v>
      </c>
      <c r="V96" s="9">
        <v>474.99</v>
      </c>
      <c r="W96" s="9">
        <v>474.99</v>
      </c>
      <c r="X96" s="9">
        <v>474.99</v>
      </c>
      <c r="Y96" s="9">
        <v>474.99</v>
      </c>
      <c r="Z96" s="9">
        <v>474.99</v>
      </c>
      <c r="AA96" s="9">
        <v>474.99</v>
      </c>
      <c r="AB96" s="9">
        <v>474.99</v>
      </c>
      <c r="AC96" s="9">
        <v>474.99</v>
      </c>
      <c r="AD96" s="12"/>
    </row>
    <row r="97" spans="1:30" x14ac:dyDescent="0.3">
      <c r="A97" s="7" t="s">
        <v>315</v>
      </c>
      <c r="B97" s="7" t="s">
        <v>316</v>
      </c>
      <c r="C97" s="7" t="s">
        <v>317</v>
      </c>
      <c r="D97" s="7" t="s">
        <v>316</v>
      </c>
      <c r="E97" s="7" t="s">
        <v>308</v>
      </c>
      <c r="F97" s="7" t="s">
        <v>309</v>
      </c>
      <c r="G97" s="7">
        <v>1200002265</v>
      </c>
      <c r="H97" s="17" t="s">
        <v>342</v>
      </c>
      <c r="I97" s="6">
        <v>1</v>
      </c>
      <c r="J97" s="6">
        <v>5</v>
      </c>
      <c r="K97" s="8">
        <v>44572</v>
      </c>
      <c r="L97" s="13">
        <v>28500</v>
      </c>
      <c r="M97" s="9">
        <v>11400</v>
      </c>
      <c r="N97" s="9">
        <v>17100</v>
      </c>
      <c r="O97" s="13" t="s">
        <v>242</v>
      </c>
      <c r="P97" s="9">
        <v>475</v>
      </c>
      <c r="R97" s="9">
        <v>475</v>
      </c>
      <c r="S97" s="9">
        <v>475</v>
      </c>
      <c r="T97" s="9">
        <v>475</v>
      </c>
      <c r="U97" s="9">
        <v>475</v>
      </c>
      <c r="V97" s="9">
        <v>475</v>
      </c>
      <c r="W97" s="9">
        <v>475</v>
      </c>
      <c r="X97" s="9">
        <v>475</v>
      </c>
      <c r="Y97" s="9">
        <v>475</v>
      </c>
      <c r="Z97" s="9">
        <v>475</v>
      </c>
      <c r="AA97" s="9">
        <v>475</v>
      </c>
      <c r="AB97" s="9">
        <v>475</v>
      </c>
      <c r="AC97" s="9">
        <v>475</v>
      </c>
      <c r="AD97" s="12"/>
    </row>
    <row r="98" spans="1:30" x14ac:dyDescent="0.3">
      <c r="A98" s="7" t="s">
        <v>315</v>
      </c>
      <c r="B98" s="7" t="s">
        <v>316</v>
      </c>
      <c r="C98" s="7" t="s">
        <v>317</v>
      </c>
      <c r="D98" s="7" t="s">
        <v>316</v>
      </c>
      <c r="E98" s="7" t="s">
        <v>308</v>
      </c>
      <c r="F98" s="7" t="s">
        <v>309</v>
      </c>
      <c r="G98" s="7">
        <v>1200002266</v>
      </c>
      <c r="H98" s="17" t="s">
        <v>342</v>
      </c>
      <c r="I98" s="6">
        <v>1</v>
      </c>
      <c r="J98" s="6">
        <v>5</v>
      </c>
      <c r="K98" s="8">
        <v>44572</v>
      </c>
      <c r="L98" s="13">
        <v>28500</v>
      </c>
      <c r="M98" s="9">
        <v>11400</v>
      </c>
      <c r="N98" s="9">
        <v>17100</v>
      </c>
      <c r="O98" s="13" t="s">
        <v>242</v>
      </c>
      <c r="P98" s="9">
        <v>475</v>
      </c>
      <c r="R98" s="9">
        <v>475</v>
      </c>
      <c r="S98" s="9">
        <v>475</v>
      </c>
      <c r="T98" s="9">
        <v>475</v>
      </c>
      <c r="U98" s="9">
        <v>475</v>
      </c>
      <c r="V98" s="9">
        <v>475</v>
      </c>
      <c r="W98" s="9">
        <v>475</v>
      </c>
      <c r="X98" s="9">
        <v>475</v>
      </c>
      <c r="Y98" s="9">
        <v>475</v>
      </c>
      <c r="Z98" s="9">
        <v>475</v>
      </c>
      <c r="AA98" s="9">
        <v>475</v>
      </c>
      <c r="AB98" s="9">
        <v>475</v>
      </c>
      <c r="AC98" s="9">
        <v>475</v>
      </c>
      <c r="AD98" s="12"/>
    </row>
    <row r="99" spans="1:30" x14ac:dyDescent="0.3">
      <c r="A99" s="7" t="s">
        <v>315</v>
      </c>
      <c r="B99" s="7" t="s">
        <v>316</v>
      </c>
      <c r="C99" s="7" t="s">
        <v>317</v>
      </c>
      <c r="D99" s="7" t="s">
        <v>316</v>
      </c>
      <c r="E99" s="7" t="s">
        <v>308</v>
      </c>
      <c r="F99" s="7" t="s">
        <v>309</v>
      </c>
      <c r="G99" s="7">
        <v>1200002267</v>
      </c>
      <c r="H99" s="17" t="s">
        <v>342</v>
      </c>
      <c r="I99" s="6">
        <v>1</v>
      </c>
      <c r="J99" s="6">
        <v>5</v>
      </c>
      <c r="K99" s="8">
        <v>44575</v>
      </c>
      <c r="L99" s="13">
        <v>28500</v>
      </c>
      <c r="M99" s="9">
        <v>11400</v>
      </c>
      <c r="N99" s="9">
        <v>17100</v>
      </c>
      <c r="O99" s="13" t="s">
        <v>242</v>
      </c>
      <c r="P99" s="9">
        <v>475</v>
      </c>
      <c r="R99" s="9">
        <v>475</v>
      </c>
      <c r="S99" s="9">
        <v>475</v>
      </c>
      <c r="T99" s="9">
        <v>475</v>
      </c>
      <c r="U99" s="9">
        <v>475</v>
      </c>
      <c r="V99" s="9">
        <v>475</v>
      </c>
      <c r="W99" s="9">
        <v>475</v>
      </c>
      <c r="X99" s="9">
        <v>475</v>
      </c>
      <c r="Y99" s="9">
        <v>475</v>
      </c>
      <c r="Z99" s="9">
        <v>475</v>
      </c>
      <c r="AA99" s="9">
        <v>475</v>
      </c>
      <c r="AB99" s="9">
        <v>475</v>
      </c>
      <c r="AC99" s="9">
        <v>475</v>
      </c>
      <c r="AD99" s="12"/>
    </row>
    <row r="100" spans="1:30" x14ac:dyDescent="0.3">
      <c r="A100" s="7" t="s">
        <v>315</v>
      </c>
      <c r="B100" s="7" t="s">
        <v>316</v>
      </c>
      <c r="C100" s="7" t="s">
        <v>317</v>
      </c>
      <c r="D100" s="7" t="s">
        <v>316</v>
      </c>
      <c r="E100" s="7" t="s">
        <v>308</v>
      </c>
      <c r="F100" s="7" t="s">
        <v>309</v>
      </c>
      <c r="G100" s="7">
        <v>1200002268</v>
      </c>
      <c r="H100" s="17" t="s">
        <v>342</v>
      </c>
      <c r="I100" s="6">
        <v>1</v>
      </c>
      <c r="J100" s="6">
        <v>5</v>
      </c>
      <c r="K100" s="8">
        <v>44575</v>
      </c>
      <c r="L100" s="13">
        <v>28500</v>
      </c>
      <c r="M100" s="9">
        <v>11400</v>
      </c>
      <c r="N100" s="9">
        <v>17100</v>
      </c>
      <c r="O100" s="13" t="s">
        <v>242</v>
      </c>
      <c r="P100" s="9">
        <v>475</v>
      </c>
      <c r="R100" s="9">
        <v>475</v>
      </c>
      <c r="S100" s="9">
        <v>475</v>
      </c>
      <c r="T100" s="9">
        <v>475</v>
      </c>
      <c r="U100" s="9">
        <v>475</v>
      </c>
      <c r="V100" s="9">
        <v>475</v>
      </c>
      <c r="W100" s="9">
        <v>475</v>
      </c>
      <c r="X100" s="9">
        <v>475</v>
      </c>
      <c r="Y100" s="9">
        <v>475</v>
      </c>
      <c r="Z100" s="9">
        <v>475</v>
      </c>
      <c r="AA100" s="9">
        <v>475</v>
      </c>
      <c r="AB100" s="9">
        <v>475</v>
      </c>
      <c r="AC100" s="9">
        <v>475</v>
      </c>
      <c r="AD100" s="12"/>
    </row>
    <row r="101" spans="1:30" x14ac:dyDescent="0.3">
      <c r="A101" s="7" t="s">
        <v>315</v>
      </c>
      <c r="B101" s="7" t="s">
        <v>316</v>
      </c>
      <c r="C101" s="7" t="s">
        <v>317</v>
      </c>
      <c r="D101" s="7" t="s">
        <v>316</v>
      </c>
      <c r="E101" s="7" t="s">
        <v>308</v>
      </c>
      <c r="F101" s="7" t="s">
        <v>309</v>
      </c>
      <c r="G101" s="7">
        <v>1200002269</v>
      </c>
      <c r="H101" s="17" t="s">
        <v>342</v>
      </c>
      <c r="I101" s="6">
        <v>1</v>
      </c>
      <c r="J101" s="6">
        <v>5</v>
      </c>
      <c r="K101" s="8">
        <v>44575</v>
      </c>
      <c r="L101" s="13">
        <v>28500</v>
      </c>
      <c r="M101" s="9">
        <v>11400</v>
      </c>
      <c r="N101" s="9">
        <v>17100</v>
      </c>
      <c r="O101" s="13" t="s">
        <v>242</v>
      </c>
      <c r="P101" s="9">
        <v>475</v>
      </c>
      <c r="R101" s="9">
        <v>475</v>
      </c>
      <c r="S101" s="9">
        <v>475</v>
      </c>
      <c r="T101" s="9">
        <v>475</v>
      </c>
      <c r="U101" s="9">
        <v>475</v>
      </c>
      <c r="V101" s="9">
        <v>475</v>
      </c>
      <c r="W101" s="9">
        <v>475</v>
      </c>
      <c r="X101" s="9">
        <v>475</v>
      </c>
      <c r="Y101" s="9">
        <v>475</v>
      </c>
      <c r="Z101" s="9">
        <v>475</v>
      </c>
      <c r="AA101" s="9">
        <v>475</v>
      </c>
      <c r="AB101" s="9">
        <v>475</v>
      </c>
      <c r="AC101" s="9">
        <v>475</v>
      </c>
      <c r="AD101" s="12"/>
    </row>
    <row r="102" spans="1:30" x14ac:dyDescent="0.3">
      <c r="A102" s="7" t="s">
        <v>315</v>
      </c>
      <c r="B102" s="7" t="s">
        <v>316</v>
      </c>
      <c r="C102" s="7" t="s">
        <v>317</v>
      </c>
      <c r="D102" s="7" t="s">
        <v>316</v>
      </c>
      <c r="E102" s="7" t="s">
        <v>308</v>
      </c>
      <c r="F102" s="7" t="s">
        <v>309</v>
      </c>
      <c r="G102" s="7">
        <v>1200002270</v>
      </c>
      <c r="H102" s="17" t="s">
        <v>342</v>
      </c>
      <c r="I102" s="6">
        <v>1</v>
      </c>
      <c r="J102" s="6">
        <v>5</v>
      </c>
      <c r="K102" s="8">
        <v>44575</v>
      </c>
      <c r="L102" s="13">
        <v>28500</v>
      </c>
      <c r="M102" s="9">
        <v>11400</v>
      </c>
      <c r="N102" s="9">
        <v>17100</v>
      </c>
      <c r="O102" s="13" t="s">
        <v>242</v>
      </c>
      <c r="P102" s="9">
        <v>475</v>
      </c>
      <c r="R102" s="9">
        <v>475</v>
      </c>
      <c r="S102" s="9">
        <v>475</v>
      </c>
      <c r="T102" s="9">
        <v>475</v>
      </c>
      <c r="U102" s="9">
        <v>475</v>
      </c>
      <c r="V102" s="9">
        <v>475</v>
      </c>
      <c r="W102" s="9">
        <v>475</v>
      </c>
      <c r="X102" s="9">
        <v>475</v>
      </c>
      <c r="Y102" s="9">
        <v>475</v>
      </c>
      <c r="Z102" s="9">
        <v>475</v>
      </c>
      <c r="AA102" s="9">
        <v>475</v>
      </c>
      <c r="AB102" s="9">
        <v>475</v>
      </c>
      <c r="AC102" s="9">
        <v>475</v>
      </c>
      <c r="AD102" s="12"/>
    </row>
    <row r="103" spans="1:30" x14ac:dyDescent="0.3">
      <c r="A103" s="7" t="s">
        <v>315</v>
      </c>
      <c r="B103" s="7" t="s">
        <v>316</v>
      </c>
      <c r="C103" s="7" t="s">
        <v>317</v>
      </c>
      <c r="D103" s="7" t="s">
        <v>316</v>
      </c>
      <c r="E103" s="7" t="s">
        <v>308</v>
      </c>
      <c r="F103" s="7" t="s">
        <v>309</v>
      </c>
      <c r="G103" s="7">
        <v>1200002271</v>
      </c>
      <c r="H103" s="17" t="s">
        <v>342</v>
      </c>
      <c r="I103" s="6">
        <v>1</v>
      </c>
      <c r="J103" s="6">
        <v>5</v>
      </c>
      <c r="K103" s="8">
        <v>44575</v>
      </c>
      <c r="L103" s="13">
        <v>28500</v>
      </c>
      <c r="M103" s="9">
        <v>11400</v>
      </c>
      <c r="N103" s="9">
        <v>17100</v>
      </c>
      <c r="O103" s="13" t="s">
        <v>242</v>
      </c>
      <c r="P103" s="9">
        <v>475</v>
      </c>
      <c r="R103" s="9">
        <v>475</v>
      </c>
      <c r="S103" s="9">
        <v>475</v>
      </c>
      <c r="T103" s="9">
        <v>475</v>
      </c>
      <c r="U103" s="9">
        <v>475</v>
      </c>
      <c r="V103" s="9">
        <v>475</v>
      </c>
      <c r="W103" s="9">
        <v>475</v>
      </c>
      <c r="X103" s="9">
        <v>475</v>
      </c>
      <c r="Y103" s="9">
        <v>475</v>
      </c>
      <c r="Z103" s="9">
        <v>475</v>
      </c>
      <c r="AA103" s="9">
        <v>475</v>
      </c>
      <c r="AB103" s="9">
        <v>475</v>
      </c>
      <c r="AC103" s="9">
        <v>475</v>
      </c>
      <c r="AD103" s="12"/>
    </row>
    <row r="104" spans="1:30" x14ac:dyDescent="0.3">
      <c r="A104" s="7" t="s">
        <v>315</v>
      </c>
      <c r="B104" s="7" t="s">
        <v>316</v>
      </c>
      <c r="C104" s="7" t="s">
        <v>317</v>
      </c>
      <c r="D104" s="7" t="s">
        <v>316</v>
      </c>
      <c r="E104" s="7" t="s">
        <v>308</v>
      </c>
      <c r="F104" s="7" t="s">
        <v>309</v>
      </c>
      <c r="G104" s="7">
        <v>1200002272</v>
      </c>
      <c r="H104" s="17" t="s">
        <v>342</v>
      </c>
      <c r="I104" s="6">
        <v>1</v>
      </c>
      <c r="J104" s="6">
        <v>5</v>
      </c>
      <c r="K104" s="8">
        <v>44575</v>
      </c>
      <c r="L104" s="13">
        <v>28500</v>
      </c>
      <c r="M104" s="9">
        <v>11400</v>
      </c>
      <c r="N104" s="9">
        <v>17100</v>
      </c>
      <c r="O104" s="13" t="s">
        <v>242</v>
      </c>
      <c r="P104" s="9">
        <v>475</v>
      </c>
      <c r="R104" s="9">
        <v>475</v>
      </c>
      <c r="S104" s="9">
        <v>475</v>
      </c>
      <c r="T104" s="9">
        <v>475</v>
      </c>
      <c r="U104" s="9">
        <v>475</v>
      </c>
      <c r="V104" s="9">
        <v>475</v>
      </c>
      <c r="W104" s="9">
        <v>475</v>
      </c>
      <c r="X104" s="9">
        <v>475</v>
      </c>
      <c r="Y104" s="9">
        <v>475</v>
      </c>
      <c r="Z104" s="9">
        <v>475</v>
      </c>
      <c r="AA104" s="9">
        <v>475</v>
      </c>
      <c r="AB104" s="9">
        <v>475</v>
      </c>
      <c r="AC104" s="9">
        <v>475</v>
      </c>
      <c r="AD104" s="12"/>
    </row>
    <row r="105" spans="1:30" x14ac:dyDescent="0.3">
      <c r="A105" s="7" t="s">
        <v>315</v>
      </c>
      <c r="B105" s="7" t="s">
        <v>316</v>
      </c>
      <c r="C105" s="7" t="s">
        <v>317</v>
      </c>
      <c r="D105" s="7" t="s">
        <v>316</v>
      </c>
      <c r="E105" s="7" t="s">
        <v>308</v>
      </c>
      <c r="F105" s="7" t="s">
        <v>309</v>
      </c>
      <c r="G105" s="7">
        <v>1200002273</v>
      </c>
      <c r="H105" s="17" t="s">
        <v>342</v>
      </c>
      <c r="I105" s="6">
        <v>1</v>
      </c>
      <c r="J105" s="6">
        <v>5</v>
      </c>
      <c r="K105" s="8">
        <v>44575</v>
      </c>
      <c r="L105" s="13">
        <v>28500</v>
      </c>
      <c r="M105" s="9">
        <v>11400</v>
      </c>
      <c r="N105" s="9">
        <v>17100</v>
      </c>
      <c r="O105" s="13" t="s">
        <v>242</v>
      </c>
      <c r="P105" s="9">
        <v>475</v>
      </c>
      <c r="R105" s="9">
        <v>475</v>
      </c>
      <c r="S105" s="9">
        <v>475</v>
      </c>
      <c r="T105" s="9">
        <v>475</v>
      </c>
      <c r="U105" s="9">
        <v>475</v>
      </c>
      <c r="V105" s="9">
        <v>475</v>
      </c>
      <c r="W105" s="9">
        <v>475</v>
      </c>
      <c r="X105" s="9">
        <v>475</v>
      </c>
      <c r="Y105" s="9">
        <v>475</v>
      </c>
      <c r="Z105" s="9">
        <v>475</v>
      </c>
      <c r="AA105" s="9">
        <v>475</v>
      </c>
      <c r="AB105" s="9">
        <v>475</v>
      </c>
      <c r="AC105" s="9">
        <v>475</v>
      </c>
      <c r="AD105" s="12"/>
    </row>
    <row r="106" spans="1:30" x14ac:dyDescent="0.3">
      <c r="A106" s="7" t="s">
        <v>315</v>
      </c>
      <c r="B106" s="7" t="s">
        <v>316</v>
      </c>
      <c r="C106" s="7" t="s">
        <v>317</v>
      </c>
      <c r="D106" s="7" t="s">
        <v>316</v>
      </c>
      <c r="E106" s="7" t="s">
        <v>308</v>
      </c>
      <c r="F106" s="7" t="s">
        <v>309</v>
      </c>
      <c r="G106" s="7">
        <v>1200002274</v>
      </c>
      <c r="H106" s="17" t="s">
        <v>342</v>
      </c>
      <c r="I106" s="6">
        <v>1</v>
      </c>
      <c r="J106" s="6">
        <v>5</v>
      </c>
      <c r="K106" s="8">
        <v>44575</v>
      </c>
      <c r="L106" s="13">
        <v>28500</v>
      </c>
      <c r="M106" s="9">
        <v>11400</v>
      </c>
      <c r="N106" s="9">
        <v>17100</v>
      </c>
      <c r="O106" s="13" t="s">
        <v>242</v>
      </c>
      <c r="P106" s="9">
        <v>475</v>
      </c>
      <c r="R106" s="9">
        <v>475</v>
      </c>
      <c r="S106" s="9">
        <v>475</v>
      </c>
      <c r="T106" s="9">
        <v>475</v>
      </c>
      <c r="U106" s="9">
        <v>475</v>
      </c>
      <c r="V106" s="9">
        <v>475</v>
      </c>
      <c r="W106" s="9">
        <v>475</v>
      </c>
      <c r="X106" s="9">
        <v>475</v>
      </c>
      <c r="Y106" s="9">
        <v>475</v>
      </c>
      <c r="Z106" s="9">
        <v>475</v>
      </c>
      <c r="AA106" s="9">
        <v>475</v>
      </c>
      <c r="AB106" s="9">
        <v>475</v>
      </c>
      <c r="AC106" s="9">
        <v>475</v>
      </c>
      <c r="AD106" s="12"/>
    </row>
    <row r="107" spans="1:30" x14ac:dyDescent="0.3">
      <c r="A107" s="7" t="s">
        <v>315</v>
      </c>
      <c r="B107" s="7" t="s">
        <v>316</v>
      </c>
      <c r="C107" s="7" t="s">
        <v>317</v>
      </c>
      <c r="D107" s="7" t="s">
        <v>316</v>
      </c>
      <c r="E107" s="7" t="s">
        <v>308</v>
      </c>
      <c r="F107" s="7" t="s">
        <v>309</v>
      </c>
      <c r="G107" s="7">
        <v>1200002275</v>
      </c>
      <c r="H107" s="17" t="s">
        <v>342</v>
      </c>
      <c r="I107" s="6">
        <v>1</v>
      </c>
      <c r="J107" s="6">
        <v>5</v>
      </c>
      <c r="K107" s="8">
        <v>44580</v>
      </c>
      <c r="L107" s="13">
        <v>28500</v>
      </c>
      <c r="M107" s="9">
        <v>11400</v>
      </c>
      <c r="N107" s="9">
        <v>17100</v>
      </c>
      <c r="O107" s="13" t="s">
        <v>242</v>
      </c>
      <c r="P107" s="9">
        <v>475</v>
      </c>
      <c r="R107" s="9">
        <v>475</v>
      </c>
      <c r="S107" s="9">
        <v>475</v>
      </c>
      <c r="T107" s="9">
        <v>475</v>
      </c>
      <c r="U107" s="9">
        <v>475</v>
      </c>
      <c r="V107" s="9">
        <v>475</v>
      </c>
      <c r="W107" s="9">
        <v>475</v>
      </c>
      <c r="X107" s="9">
        <v>475</v>
      </c>
      <c r="Y107" s="9">
        <v>475</v>
      </c>
      <c r="Z107" s="9">
        <v>475</v>
      </c>
      <c r="AA107" s="9">
        <v>475</v>
      </c>
      <c r="AB107" s="9">
        <v>475</v>
      </c>
      <c r="AC107" s="9">
        <v>475</v>
      </c>
      <c r="AD107" s="12"/>
    </row>
    <row r="108" spans="1:30" x14ac:dyDescent="0.3">
      <c r="A108" s="7" t="s">
        <v>315</v>
      </c>
      <c r="B108" s="7" t="s">
        <v>316</v>
      </c>
      <c r="C108" s="7" t="s">
        <v>317</v>
      </c>
      <c r="D108" s="7" t="s">
        <v>316</v>
      </c>
      <c r="E108" s="7" t="s">
        <v>308</v>
      </c>
      <c r="F108" s="7" t="s">
        <v>309</v>
      </c>
      <c r="G108" s="7">
        <v>1200002276</v>
      </c>
      <c r="H108" s="17" t="s">
        <v>342</v>
      </c>
      <c r="I108" s="6">
        <v>1</v>
      </c>
      <c r="J108" s="6">
        <v>5</v>
      </c>
      <c r="K108" s="8">
        <v>44580</v>
      </c>
      <c r="L108" s="13">
        <v>28500</v>
      </c>
      <c r="M108" s="9">
        <v>11400</v>
      </c>
      <c r="N108" s="9">
        <v>17100</v>
      </c>
      <c r="O108" s="13" t="s">
        <v>242</v>
      </c>
      <c r="P108" s="9">
        <v>475</v>
      </c>
      <c r="R108" s="9">
        <v>475</v>
      </c>
      <c r="S108" s="9">
        <v>475</v>
      </c>
      <c r="T108" s="9">
        <v>475</v>
      </c>
      <c r="U108" s="9">
        <v>475</v>
      </c>
      <c r="V108" s="9">
        <v>475</v>
      </c>
      <c r="W108" s="9">
        <v>475</v>
      </c>
      <c r="X108" s="9">
        <v>475</v>
      </c>
      <c r="Y108" s="9">
        <v>475</v>
      </c>
      <c r="Z108" s="9">
        <v>475</v>
      </c>
      <c r="AA108" s="9">
        <v>475</v>
      </c>
      <c r="AB108" s="9">
        <v>475</v>
      </c>
      <c r="AC108" s="9">
        <v>475</v>
      </c>
      <c r="AD108" s="12"/>
    </row>
    <row r="109" spans="1:30" x14ac:dyDescent="0.3">
      <c r="A109" s="7" t="s">
        <v>315</v>
      </c>
      <c r="B109" s="7" t="s">
        <v>316</v>
      </c>
      <c r="C109" s="7" t="s">
        <v>317</v>
      </c>
      <c r="D109" s="7" t="s">
        <v>316</v>
      </c>
      <c r="E109" s="7" t="s">
        <v>308</v>
      </c>
      <c r="F109" s="7" t="s">
        <v>309</v>
      </c>
      <c r="G109" s="7">
        <v>1200002277</v>
      </c>
      <c r="H109" s="17" t="s">
        <v>342</v>
      </c>
      <c r="I109" s="6">
        <v>1</v>
      </c>
      <c r="J109" s="6">
        <v>5</v>
      </c>
      <c r="K109" s="8">
        <v>44580</v>
      </c>
      <c r="L109" s="13">
        <v>28500</v>
      </c>
      <c r="M109" s="9">
        <v>11400</v>
      </c>
      <c r="N109" s="9">
        <v>17100</v>
      </c>
      <c r="O109" s="13" t="s">
        <v>242</v>
      </c>
      <c r="P109" s="9">
        <v>475</v>
      </c>
      <c r="R109" s="9">
        <v>475</v>
      </c>
      <c r="S109" s="9">
        <v>475</v>
      </c>
      <c r="T109" s="9">
        <v>475</v>
      </c>
      <c r="U109" s="9">
        <v>475</v>
      </c>
      <c r="V109" s="9">
        <v>475</v>
      </c>
      <c r="W109" s="9">
        <v>475</v>
      </c>
      <c r="X109" s="9">
        <v>475</v>
      </c>
      <c r="Y109" s="9">
        <v>475</v>
      </c>
      <c r="Z109" s="9">
        <v>475</v>
      </c>
      <c r="AA109" s="9">
        <v>475</v>
      </c>
      <c r="AB109" s="9">
        <v>475</v>
      </c>
      <c r="AC109" s="9">
        <v>475</v>
      </c>
      <c r="AD109" s="12"/>
    </row>
    <row r="110" spans="1:30" x14ac:dyDescent="0.3">
      <c r="A110" s="7" t="s">
        <v>315</v>
      </c>
      <c r="B110" s="7" t="s">
        <v>316</v>
      </c>
      <c r="C110" s="7" t="s">
        <v>317</v>
      </c>
      <c r="D110" s="7" t="s">
        <v>316</v>
      </c>
      <c r="E110" s="7" t="s">
        <v>308</v>
      </c>
      <c r="F110" s="7" t="s">
        <v>309</v>
      </c>
      <c r="G110" s="7">
        <v>1200002278</v>
      </c>
      <c r="H110" s="17" t="s">
        <v>342</v>
      </c>
      <c r="I110" s="6">
        <v>1</v>
      </c>
      <c r="J110" s="6">
        <v>5</v>
      </c>
      <c r="K110" s="8">
        <v>44580</v>
      </c>
      <c r="L110" s="13">
        <v>28500</v>
      </c>
      <c r="M110" s="9">
        <v>11400</v>
      </c>
      <c r="N110" s="9">
        <v>17100</v>
      </c>
      <c r="O110" s="13" t="s">
        <v>242</v>
      </c>
      <c r="P110" s="9">
        <v>475</v>
      </c>
      <c r="R110" s="9">
        <v>475</v>
      </c>
      <c r="S110" s="9">
        <v>475</v>
      </c>
      <c r="T110" s="9">
        <v>475</v>
      </c>
      <c r="U110" s="9">
        <v>475</v>
      </c>
      <c r="V110" s="9">
        <v>475</v>
      </c>
      <c r="W110" s="9">
        <v>475</v>
      </c>
      <c r="X110" s="9">
        <v>475</v>
      </c>
      <c r="Y110" s="9">
        <v>475</v>
      </c>
      <c r="Z110" s="9">
        <v>475</v>
      </c>
      <c r="AA110" s="9">
        <v>475</v>
      </c>
      <c r="AB110" s="9">
        <v>475</v>
      </c>
      <c r="AC110" s="9">
        <v>475</v>
      </c>
      <c r="AD110" s="12"/>
    </row>
    <row r="111" spans="1:30" x14ac:dyDescent="0.3">
      <c r="A111" s="7" t="s">
        <v>315</v>
      </c>
      <c r="B111" s="7" t="s">
        <v>316</v>
      </c>
      <c r="C111" s="7" t="s">
        <v>317</v>
      </c>
      <c r="D111" s="7" t="s">
        <v>316</v>
      </c>
      <c r="E111" s="7" t="s">
        <v>308</v>
      </c>
      <c r="F111" s="7" t="s">
        <v>309</v>
      </c>
      <c r="G111" s="7">
        <v>1200002279</v>
      </c>
      <c r="H111" s="17" t="s">
        <v>342</v>
      </c>
      <c r="I111" s="6">
        <v>1</v>
      </c>
      <c r="J111" s="6">
        <v>5</v>
      </c>
      <c r="K111" s="8">
        <v>44587</v>
      </c>
      <c r="L111" s="13">
        <v>28500</v>
      </c>
      <c r="M111" s="9">
        <v>11400</v>
      </c>
      <c r="N111" s="9">
        <v>17100</v>
      </c>
      <c r="O111" s="13" t="s">
        <v>242</v>
      </c>
      <c r="P111" s="9">
        <v>475</v>
      </c>
      <c r="R111" s="9">
        <v>475</v>
      </c>
      <c r="S111" s="9">
        <v>475</v>
      </c>
      <c r="T111" s="9">
        <v>475</v>
      </c>
      <c r="U111" s="9">
        <v>475</v>
      </c>
      <c r="V111" s="9">
        <v>475</v>
      </c>
      <c r="W111" s="9">
        <v>475</v>
      </c>
      <c r="X111" s="9">
        <v>475</v>
      </c>
      <c r="Y111" s="9">
        <v>475</v>
      </c>
      <c r="Z111" s="9">
        <v>475</v>
      </c>
      <c r="AA111" s="9">
        <v>475</v>
      </c>
      <c r="AB111" s="9">
        <v>475</v>
      </c>
      <c r="AC111" s="9">
        <v>475</v>
      </c>
      <c r="AD111" s="12"/>
    </row>
    <row r="112" spans="1:30" x14ac:dyDescent="0.3">
      <c r="A112" s="7" t="s">
        <v>315</v>
      </c>
      <c r="B112" s="7" t="s">
        <v>316</v>
      </c>
      <c r="C112" s="7" t="s">
        <v>321</v>
      </c>
      <c r="D112" s="7" t="s">
        <v>322</v>
      </c>
      <c r="E112" s="7" t="s">
        <v>308</v>
      </c>
      <c r="F112" s="7" t="s">
        <v>309</v>
      </c>
      <c r="G112" s="7">
        <v>1200002281</v>
      </c>
      <c r="H112" s="17" t="s">
        <v>343</v>
      </c>
      <c r="I112" s="6">
        <v>1</v>
      </c>
      <c r="J112" s="6">
        <v>5</v>
      </c>
      <c r="K112" s="8">
        <v>44719</v>
      </c>
      <c r="L112" s="13">
        <v>29500</v>
      </c>
      <c r="M112" s="9">
        <v>9341.68</v>
      </c>
      <c r="N112" s="9">
        <v>20158.32</v>
      </c>
      <c r="O112" s="13" t="s">
        <v>242</v>
      </c>
      <c r="P112" s="9">
        <v>491.67</v>
      </c>
      <c r="R112" s="9">
        <v>491.67</v>
      </c>
      <c r="S112" s="9">
        <v>491.67</v>
      </c>
      <c r="T112" s="9">
        <v>491.67</v>
      </c>
      <c r="U112" s="9">
        <v>491.67</v>
      </c>
      <c r="V112" s="9">
        <v>491.67</v>
      </c>
      <c r="W112" s="9">
        <v>491.67</v>
      </c>
      <c r="X112" s="9">
        <v>491.67</v>
      </c>
      <c r="Y112" s="9">
        <v>491.67</v>
      </c>
      <c r="Z112" s="9">
        <v>491.67</v>
      </c>
      <c r="AA112" s="9">
        <v>491.67</v>
      </c>
      <c r="AB112" s="9">
        <v>491.67</v>
      </c>
      <c r="AC112" s="9">
        <v>491.67</v>
      </c>
      <c r="AD112" s="12"/>
    </row>
    <row r="113" spans="1:30" x14ac:dyDescent="0.3">
      <c r="A113" s="7" t="s">
        <v>315</v>
      </c>
      <c r="B113" s="7" t="s">
        <v>316</v>
      </c>
      <c r="C113" s="7" t="s">
        <v>321</v>
      </c>
      <c r="D113" s="7" t="s">
        <v>322</v>
      </c>
      <c r="E113" s="7" t="s">
        <v>308</v>
      </c>
      <c r="F113" s="7" t="s">
        <v>309</v>
      </c>
      <c r="G113" s="7">
        <v>1200002282</v>
      </c>
      <c r="H113" s="17" t="s">
        <v>344</v>
      </c>
      <c r="I113" s="6">
        <v>1</v>
      </c>
      <c r="J113" s="6">
        <v>5</v>
      </c>
      <c r="K113" s="8">
        <v>44719</v>
      </c>
      <c r="L113" s="13">
        <v>41900</v>
      </c>
      <c r="M113" s="9">
        <v>13268.32</v>
      </c>
      <c r="N113" s="9">
        <v>28631.68</v>
      </c>
      <c r="O113" s="13" t="s">
        <v>242</v>
      </c>
      <c r="P113" s="9">
        <v>698.33</v>
      </c>
      <c r="R113" s="9">
        <v>698.33</v>
      </c>
      <c r="S113" s="9">
        <v>698.33</v>
      </c>
      <c r="T113" s="9">
        <v>698.33</v>
      </c>
      <c r="U113" s="9">
        <v>698.33</v>
      </c>
      <c r="V113" s="9">
        <v>698.33</v>
      </c>
      <c r="W113" s="9">
        <v>698.33</v>
      </c>
      <c r="X113" s="9">
        <v>698.33</v>
      </c>
      <c r="Y113" s="9">
        <v>698.33</v>
      </c>
      <c r="Z113" s="9">
        <v>698.33</v>
      </c>
      <c r="AA113" s="9">
        <v>698.33</v>
      </c>
      <c r="AB113" s="9">
        <v>698.33</v>
      </c>
      <c r="AC113" s="9">
        <v>698.33</v>
      </c>
      <c r="AD113" s="12"/>
    </row>
    <row r="114" spans="1:30" x14ac:dyDescent="0.3">
      <c r="A114" s="7" t="s">
        <v>315</v>
      </c>
      <c r="B114" s="7" t="s">
        <v>316</v>
      </c>
      <c r="C114" s="7" t="s">
        <v>321</v>
      </c>
      <c r="D114" s="7" t="s">
        <v>322</v>
      </c>
      <c r="E114" s="7" t="s">
        <v>308</v>
      </c>
      <c r="F114" s="7" t="s">
        <v>309</v>
      </c>
      <c r="G114" s="7">
        <v>1200002283</v>
      </c>
      <c r="H114" s="17" t="s">
        <v>344</v>
      </c>
      <c r="I114" s="6">
        <v>1</v>
      </c>
      <c r="J114" s="6">
        <v>5</v>
      </c>
      <c r="K114" s="8">
        <v>44719</v>
      </c>
      <c r="L114" s="13">
        <v>41900</v>
      </c>
      <c r="M114" s="9">
        <v>13268.32</v>
      </c>
      <c r="N114" s="9">
        <v>28631.68</v>
      </c>
      <c r="O114" s="13" t="s">
        <v>242</v>
      </c>
      <c r="P114" s="9">
        <v>698.33</v>
      </c>
      <c r="R114" s="9">
        <v>698.33</v>
      </c>
      <c r="S114" s="9">
        <v>698.33</v>
      </c>
      <c r="T114" s="9">
        <v>698.33</v>
      </c>
      <c r="U114" s="9">
        <v>698.33</v>
      </c>
      <c r="V114" s="9">
        <v>698.33</v>
      </c>
      <c r="W114" s="9">
        <v>698.33</v>
      </c>
      <c r="X114" s="9">
        <v>698.33</v>
      </c>
      <c r="Y114" s="9">
        <v>698.33</v>
      </c>
      <c r="Z114" s="9">
        <v>698.33</v>
      </c>
      <c r="AA114" s="9">
        <v>698.33</v>
      </c>
      <c r="AB114" s="9">
        <v>698.33</v>
      </c>
      <c r="AC114" s="9">
        <v>698.33</v>
      </c>
      <c r="AD114" s="12"/>
    </row>
    <row r="115" spans="1:30" x14ac:dyDescent="0.3">
      <c r="A115" s="7" t="s">
        <v>315</v>
      </c>
      <c r="B115" s="7" t="s">
        <v>316</v>
      </c>
      <c r="C115" s="7" t="s">
        <v>321</v>
      </c>
      <c r="D115" s="7" t="s">
        <v>322</v>
      </c>
      <c r="E115" s="7" t="s">
        <v>308</v>
      </c>
      <c r="F115" s="7" t="s">
        <v>309</v>
      </c>
      <c r="G115" s="7">
        <v>1200002284</v>
      </c>
      <c r="H115" s="17" t="s">
        <v>345</v>
      </c>
      <c r="I115" s="6">
        <v>1</v>
      </c>
      <c r="J115" s="6">
        <v>2</v>
      </c>
      <c r="K115" s="8">
        <v>44644</v>
      </c>
      <c r="L115" s="13">
        <v>5267.86</v>
      </c>
      <c r="M115" s="9">
        <v>4828.87</v>
      </c>
      <c r="N115" s="9">
        <v>438.98999999999978</v>
      </c>
      <c r="O115" s="13" t="s">
        <v>242</v>
      </c>
      <c r="P115" s="9">
        <v>219.5</v>
      </c>
      <c r="R115" s="9">
        <v>219.5</v>
      </c>
      <c r="S115" s="9">
        <v>219.5</v>
      </c>
      <c r="T115" s="9">
        <v>219.5</v>
      </c>
      <c r="U115" s="9">
        <v>219.5</v>
      </c>
      <c r="V115" s="9">
        <v>219.5</v>
      </c>
      <c r="W115" s="9">
        <v>219.5</v>
      </c>
      <c r="X115" s="9">
        <v>219.5</v>
      </c>
      <c r="Y115" s="9">
        <v>219.5</v>
      </c>
      <c r="Z115" s="9">
        <v>219.5</v>
      </c>
      <c r="AA115" s="9">
        <v>219.5</v>
      </c>
      <c r="AB115" s="9">
        <v>219.5</v>
      </c>
      <c r="AC115" s="9">
        <v>219.5</v>
      </c>
      <c r="AD115" s="12"/>
    </row>
    <row r="116" spans="1:30" x14ac:dyDescent="0.3">
      <c r="A116" s="7" t="s">
        <v>315</v>
      </c>
      <c r="B116" s="7" t="s">
        <v>316</v>
      </c>
      <c r="C116" s="7" t="s">
        <v>321</v>
      </c>
      <c r="D116" s="7" t="s">
        <v>322</v>
      </c>
      <c r="E116" s="7" t="s">
        <v>264</v>
      </c>
      <c r="F116" s="7" t="s">
        <v>265</v>
      </c>
      <c r="G116" s="7">
        <v>700000960</v>
      </c>
      <c r="H116" s="17" t="s">
        <v>346</v>
      </c>
      <c r="I116" s="6">
        <v>1</v>
      </c>
      <c r="J116" s="6">
        <v>10</v>
      </c>
      <c r="K116" s="8">
        <v>44637</v>
      </c>
      <c r="L116" s="13">
        <v>279000</v>
      </c>
      <c r="M116" s="9">
        <v>51150</v>
      </c>
      <c r="N116" s="9">
        <v>227850</v>
      </c>
      <c r="O116" s="13" t="s">
        <v>242</v>
      </c>
      <c r="P116" s="9">
        <v>2325</v>
      </c>
      <c r="R116" s="9">
        <v>2325</v>
      </c>
      <c r="S116" s="9">
        <v>2325</v>
      </c>
      <c r="T116" s="9">
        <v>2325</v>
      </c>
      <c r="U116" s="9">
        <v>2325</v>
      </c>
      <c r="V116" s="9">
        <v>2325</v>
      </c>
      <c r="W116" s="9">
        <v>2325</v>
      </c>
      <c r="X116" s="9">
        <v>2325</v>
      </c>
      <c r="Y116" s="9">
        <v>2325</v>
      </c>
      <c r="Z116" s="9">
        <v>2325</v>
      </c>
      <c r="AA116" s="9">
        <v>2325</v>
      </c>
      <c r="AB116" s="9">
        <v>2325</v>
      </c>
      <c r="AC116" s="9">
        <v>2325</v>
      </c>
      <c r="AD116" s="12"/>
    </row>
    <row r="117" spans="1:30" x14ac:dyDescent="0.3">
      <c r="A117" s="7" t="s">
        <v>315</v>
      </c>
      <c r="B117" s="7" t="s">
        <v>316</v>
      </c>
      <c r="C117" s="7" t="s">
        <v>321</v>
      </c>
      <c r="D117" s="7" t="s">
        <v>322</v>
      </c>
      <c r="E117" s="7" t="s">
        <v>264</v>
      </c>
      <c r="F117" s="7" t="s">
        <v>265</v>
      </c>
      <c r="G117" s="7">
        <v>700000961</v>
      </c>
      <c r="H117" s="17" t="s">
        <v>347</v>
      </c>
      <c r="I117" s="6">
        <v>1</v>
      </c>
      <c r="J117" s="6">
        <v>10</v>
      </c>
      <c r="K117" s="8">
        <v>44637</v>
      </c>
      <c r="L117" s="13">
        <v>259200</v>
      </c>
      <c r="M117" s="9">
        <v>47520</v>
      </c>
      <c r="N117" s="9">
        <v>211680</v>
      </c>
      <c r="O117" s="13" t="s">
        <v>242</v>
      </c>
      <c r="P117" s="9">
        <v>2160</v>
      </c>
      <c r="R117" s="9">
        <v>2160</v>
      </c>
      <c r="S117" s="9">
        <v>2160</v>
      </c>
      <c r="T117" s="9">
        <v>2160</v>
      </c>
      <c r="U117" s="9">
        <v>2160</v>
      </c>
      <c r="V117" s="9">
        <v>2160</v>
      </c>
      <c r="W117" s="9">
        <v>2160</v>
      </c>
      <c r="X117" s="9">
        <v>2160</v>
      </c>
      <c r="Y117" s="9">
        <v>2160</v>
      </c>
      <c r="Z117" s="9">
        <v>2160</v>
      </c>
      <c r="AA117" s="9">
        <v>2160</v>
      </c>
      <c r="AB117" s="9">
        <v>2160</v>
      </c>
      <c r="AC117" s="9">
        <v>2160</v>
      </c>
      <c r="AD117" s="12"/>
    </row>
    <row r="118" spans="1:30" x14ac:dyDescent="0.3">
      <c r="A118" s="7" t="s">
        <v>315</v>
      </c>
      <c r="B118" s="7" t="s">
        <v>316</v>
      </c>
      <c r="C118" s="7" t="s">
        <v>321</v>
      </c>
      <c r="D118" s="7" t="s">
        <v>322</v>
      </c>
      <c r="E118" s="7" t="s">
        <v>264</v>
      </c>
      <c r="F118" s="7" t="s">
        <v>265</v>
      </c>
      <c r="G118" s="7">
        <v>700000969</v>
      </c>
      <c r="H118" s="17" t="s">
        <v>348</v>
      </c>
      <c r="I118" s="6">
        <v>1</v>
      </c>
      <c r="J118" s="6">
        <v>10</v>
      </c>
      <c r="K118" s="8">
        <v>44651</v>
      </c>
      <c r="L118" s="13">
        <v>9875.44</v>
      </c>
      <c r="M118" s="9">
        <v>1810.51</v>
      </c>
      <c r="N118" s="9">
        <v>8064.93</v>
      </c>
      <c r="O118" s="13" t="s">
        <v>242</v>
      </c>
      <c r="P118" s="9">
        <v>82.3</v>
      </c>
      <c r="R118" s="9">
        <v>82.3</v>
      </c>
      <c r="S118" s="9">
        <v>82.3</v>
      </c>
      <c r="T118" s="9">
        <v>82.3</v>
      </c>
      <c r="U118" s="9">
        <v>82.3</v>
      </c>
      <c r="V118" s="9">
        <v>82.3</v>
      </c>
      <c r="W118" s="9">
        <v>82.3</v>
      </c>
      <c r="X118" s="9">
        <v>82.3</v>
      </c>
      <c r="Y118" s="9">
        <v>82.3</v>
      </c>
      <c r="Z118" s="9">
        <v>82.3</v>
      </c>
      <c r="AA118" s="9">
        <v>82.3</v>
      </c>
      <c r="AB118" s="9">
        <v>82.3</v>
      </c>
      <c r="AC118" s="9">
        <v>82.3</v>
      </c>
      <c r="AD118" s="12"/>
    </row>
    <row r="119" spans="1:30" x14ac:dyDescent="0.3">
      <c r="A119" s="7" t="s">
        <v>315</v>
      </c>
      <c r="B119" s="7" t="s">
        <v>316</v>
      </c>
      <c r="C119" s="7" t="s">
        <v>321</v>
      </c>
      <c r="D119" s="7" t="s">
        <v>322</v>
      </c>
      <c r="E119" s="7" t="s">
        <v>264</v>
      </c>
      <c r="F119" s="7" t="s">
        <v>265</v>
      </c>
      <c r="G119" s="7">
        <v>700000970</v>
      </c>
      <c r="H119" s="17" t="s">
        <v>348</v>
      </c>
      <c r="I119" s="6">
        <v>1</v>
      </c>
      <c r="J119" s="6">
        <v>10</v>
      </c>
      <c r="K119" s="8">
        <v>44651</v>
      </c>
      <c r="L119" s="13">
        <v>9875.4500000000007</v>
      </c>
      <c r="M119" s="9">
        <v>1810.52</v>
      </c>
      <c r="N119" s="9">
        <v>8064.93</v>
      </c>
      <c r="O119" s="13" t="s">
        <v>242</v>
      </c>
      <c r="P119" s="9">
        <v>82.3</v>
      </c>
      <c r="R119" s="9">
        <v>82.3</v>
      </c>
      <c r="S119" s="9">
        <v>82.3</v>
      </c>
      <c r="T119" s="9">
        <v>82.3</v>
      </c>
      <c r="U119" s="9">
        <v>82.3</v>
      </c>
      <c r="V119" s="9">
        <v>82.3</v>
      </c>
      <c r="W119" s="9">
        <v>82.3</v>
      </c>
      <c r="X119" s="9">
        <v>82.3</v>
      </c>
      <c r="Y119" s="9">
        <v>82.3</v>
      </c>
      <c r="Z119" s="9">
        <v>82.3</v>
      </c>
      <c r="AA119" s="9">
        <v>82.3</v>
      </c>
      <c r="AB119" s="9">
        <v>82.3</v>
      </c>
      <c r="AC119" s="9">
        <v>82.3</v>
      </c>
      <c r="AD119" s="12"/>
    </row>
    <row r="120" spans="1:30" x14ac:dyDescent="0.3">
      <c r="A120" s="7" t="s">
        <v>315</v>
      </c>
      <c r="B120" s="7" t="s">
        <v>316</v>
      </c>
      <c r="C120" s="7" t="s">
        <v>321</v>
      </c>
      <c r="D120" s="7" t="s">
        <v>322</v>
      </c>
      <c r="E120" s="7" t="s">
        <v>264</v>
      </c>
      <c r="F120" s="7" t="s">
        <v>265</v>
      </c>
      <c r="G120" s="7">
        <v>700000971</v>
      </c>
      <c r="H120" s="17" t="s">
        <v>348</v>
      </c>
      <c r="I120" s="6">
        <v>1</v>
      </c>
      <c r="J120" s="6">
        <v>10</v>
      </c>
      <c r="K120" s="8">
        <v>44651</v>
      </c>
      <c r="L120" s="13">
        <v>9875.4500000000007</v>
      </c>
      <c r="M120" s="9">
        <v>1810.52</v>
      </c>
      <c r="N120" s="9">
        <v>8064.93</v>
      </c>
      <c r="O120" s="13" t="s">
        <v>242</v>
      </c>
      <c r="P120" s="9">
        <v>82.3</v>
      </c>
      <c r="R120" s="9">
        <v>82.3</v>
      </c>
      <c r="S120" s="9">
        <v>82.3</v>
      </c>
      <c r="T120" s="9">
        <v>82.3</v>
      </c>
      <c r="U120" s="9">
        <v>82.3</v>
      </c>
      <c r="V120" s="9">
        <v>82.3</v>
      </c>
      <c r="W120" s="9">
        <v>82.3</v>
      </c>
      <c r="X120" s="9">
        <v>82.3</v>
      </c>
      <c r="Y120" s="9">
        <v>82.3</v>
      </c>
      <c r="Z120" s="9">
        <v>82.3</v>
      </c>
      <c r="AA120" s="9">
        <v>82.3</v>
      </c>
      <c r="AB120" s="9">
        <v>82.3</v>
      </c>
      <c r="AC120" s="9">
        <v>82.3</v>
      </c>
      <c r="AD120" s="12"/>
    </row>
    <row r="121" spans="1:30" x14ac:dyDescent="0.3">
      <c r="A121" s="24"/>
      <c r="B121" s="24"/>
      <c r="C121" s="25"/>
      <c r="D121" s="26"/>
      <c r="E121" s="27"/>
      <c r="F121" s="27"/>
      <c r="G121" s="27"/>
      <c r="H121" s="30"/>
      <c r="I121" s="29"/>
      <c r="J121" s="29"/>
      <c r="K121" s="26"/>
      <c r="L121" s="25"/>
      <c r="M121" s="33"/>
      <c r="N121" s="33"/>
      <c r="O121" s="28"/>
      <c r="P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29"/>
    </row>
    <row r="122" spans="1:30" x14ac:dyDescent="0.3">
      <c r="A122" s="7" t="s">
        <v>349</v>
      </c>
      <c r="B122" s="7" t="s">
        <v>350</v>
      </c>
      <c r="C122" s="7" t="s">
        <v>351</v>
      </c>
      <c r="D122" s="7" t="s">
        <v>352</v>
      </c>
      <c r="E122" s="7" t="s">
        <v>273</v>
      </c>
      <c r="F122" s="7" t="s">
        <v>274</v>
      </c>
      <c r="G122" s="7">
        <v>1100001844</v>
      </c>
      <c r="H122" s="7" t="s">
        <v>289</v>
      </c>
      <c r="I122" s="12">
        <v>1</v>
      </c>
      <c r="J122" s="12">
        <v>5</v>
      </c>
      <c r="K122" s="8">
        <v>44804</v>
      </c>
      <c r="L122" s="9">
        <v>19263.43</v>
      </c>
      <c r="M122" s="9">
        <v>5457.98</v>
      </c>
      <c r="N122" s="9">
        <v>13805.45</v>
      </c>
      <c r="O122" s="9" t="s">
        <v>242</v>
      </c>
      <c r="P122" s="9">
        <v>321.06</v>
      </c>
      <c r="R122" s="9">
        <v>321.06</v>
      </c>
      <c r="S122" s="9">
        <v>321.06</v>
      </c>
      <c r="T122" s="9">
        <v>321.06</v>
      </c>
      <c r="U122" s="9">
        <v>321.06</v>
      </c>
      <c r="V122" s="9">
        <v>321.06</v>
      </c>
      <c r="W122" s="9">
        <v>321.06</v>
      </c>
      <c r="X122" s="9">
        <v>321.06</v>
      </c>
      <c r="Y122" s="9">
        <v>321.06</v>
      </c>
      <c r="Z122" s="9">
        <v>321.06</v>
      </c>
      <c r="AA122" s="9">
        <v>321.06</v>
      </c>
      <c r="AB122" s="9">
        <v>321.06</v>
      </c>
      <c r="AC122" s="9">
        <v>321.06</v>
      </c>
      <c r="AD122" s="29"/>
    </row>
    <row r="123" spans="1:30" x14ac:dyDescent="0.3">
      <c r="A123" s="34" t="s">
        <v>409</v>
      </c>
      <c r="B123" t="s">
        <v>353</v>
      </c>
      <c r="D123" s="34" t="s">
        <v>408</v>
      </c>
      <c r="E123" t="s">
        <v>267</v>
      </c>
      <c r="F123" t="s">
        <v>268</v>
      </c>
      <c r="H123" s="2" t="s">
        <v>355</v>
      </c>
      <c r="I123" s="20">
        <v>1</v>
      </c>
      <c r="J123" s="35">
        <v>3</v>
      </c>
      <c r="L123">
        <v>15000</v>
      </c>
      <c r="O123" s="31" t="s">
        <v>354</v>
      </c>
      <c r="P123" s="31">
        <f>+L123/(J123*12)</f>
        <v>416.66666666666669</v>
      </c>
      <c r="R123" s="31">
        <f>+P123</f>
        <v>416.66666666666669</v>
      </c>
      <c r="S123" s="31">
        <f>+R123</f>
        <v>416.66666666666669</v>
      </c>
      <c r="T123" s="31">
        <f t="shared" ref="T123:AC123" si="5">+S123</f>
        <v>416.66666666666669</v>
      </c>
      <c r="U123" s="31">
        <f t="shared" si="5"/>
        <v>416.66666666666669</v>
      </c>
      <c r="V123" s="31">
        <f t="shared" si="5"/>
        <v>416.66666666666669</v>
      </c>
      <c r="W123" s="31">
        <f t="shared" si="5"/>
        <v>416.66666666666669</v>
      </c>
      <c r="X123" s="31">
        <f t="shared" si="5"/>
        <v>416.66666666666669</v>
      </c>
      <c r="Y123" s="31">
        <f t="shared" si="5"/>
        <v>416.66666666666669</v>
      </c>
      <c r="Z123" s="31">
        <f t="shared" si="5"/>
        <v>416.66666666666669</v>
      </c>
      <c r="AA123" s="31">
        <f t="shared" si="5"/>
        <v>416.66666666666669</v>
      </c>
      <c r="AB123" s="31">
        <f t="shared" si="5"/>
        <v>416.66666666666669</v>
      </c>
      <c r="AC123" s="31">
        <f t="shared" si="5"/>
        <v>416.66666666666669</v>
      </c>
    </row>
    <row r="124" spans="1:30" x14ac:dyDescent="0.3">
      <c r="A124" s="34" t="s">
        <v>409</v>
      </c>
      <c r="B124" t="s">
        <v>353</v>
      </c>
      <c r="D124" s="34" t="s">
        <v>408</v>
      </c>
      <c r="E124" t="s">
        <v>267</v>
      </c>
      <c r="F124" t="s">
        <v>268</v>
      </c>
      <c r="H124" s="2" t="s">
        <v>355</v>
      </c>
      <c r="I124" s="20">
        <v>1</v>
      </c>
      <c r="J124" s="35">
        <v>3</v>
      </c>
      <c r="L124">
        <v>15000</v>
      </c>
      <c r="O124" s="31" t="s">
        <v>354</v>
      </c>
      <c r="P124" s="31">
        <f t="shared" ref="P124:P132" si="6">+L124/(J124*12)</f>
        <v>416.66666666666669</v>
      </c>
      <c r="R124" s="31">
        <f t="shared" ref="R124:R132" si="7">+P124</f>
        <v>416.66666666666669</v>
      </c>
      <c r="S124" s="31">
        <f t="shared" ref="S124:AC124" si="8">+R124</f>
        <v>416.66666666666669</v>
      </c>
      <c r="T124" s="31">
        <f t="shared" si="8"/>
        <v>416.66666666666669</v>
      </c>
      <c r="U124" s="31">
        <f t="shared" si="8"/>
        <v>416.66666666666669</v>
      </c>
      <c r="V124" s="31">
        <f t="shared" si="8"/>
        <v>416.66666666666669</v>
      </c>
      <c r="W124" s="31">
        <f t="shared" si="8"/>
        <v>416.66666666666669</v>
      </c>
      <c r="X124" s="31">
        <f t="shared" si="8"/>
        <v>416.66666666666669</v>
      </c>
      <c r="Y124" s="31">
        <f t="shared" si="8"/>
        <v>416.66666666666669</v>
      </c>
      <c r="Z124" s="31">
        <f t="shared" si="8"/>
        <v>416.66666666666669</v>
      </c>
      <c r="AA124" s="31">
        <f t="shared" si="8"/>
        <v>416.66666666666669</v>
      </c>
      <c r="AB124" s="31">
        <f t="shared" si="8"/>
        <v>416.66666666666669</v>
      </c>
      <c r="AC124" s="31">
        <f t="shared" si="8"/>
        <v>416.66666666666669</v>
      </c>
    </row>
    <row r="125" spans="1:30" x14ac:dyDescent="0.3">
      <c r="A125" s="34" t="s">
        <v>409</v>
      </c>
      <c r="B125" t="s">
        <v>353</v>
      </c>
      <c r="D125" s="34" t="s">
        <v>408</v>
      </c>
      <c r="E125" t="s">
        <v>267</v>
      </c>
      <c r="F125" t="s">
        <v>268</v>
      </c>
      <c r="H125" s="2" t="s">
        <v>355</v>
      </c>
      <c r="I125" s="20">
        <v>1</v>
      </c>
      <c r="J125" s="35">
        <v>3</v>
      </c>
      <c r="L125">
        <v>15000</v>
      </c>
      <c r="O125" s="31" t="s">
        <v>354</v>
      </c>
      <c r="P125" s="31">
        <f t="shared" si="6"/>
        <v>416.66666666666669</v>
      </c>
      <c r="R125" s="31">
        <f t="shared" si="7"/>
        <v>416.66666666666669</v>
      </c>
      <c r="S125" s="31">
        <f t="shared" ref="S125:AC125" si="9">+R125</f>
        <v>416.66666666666669</v>
      </c>
      <c r="T125" s="31">
        <f t="shared" si="9"/>
        <v>416.66666666666669</v>
      </c>
      <c r="U125" s="31">
        <f t="shared" si="9"/>
        <v>416.66666666666669</v>
      </c>
      <c r="V125" s="31">
        <f t="shared" si="9"/>
        <v>416.66666666666669</v>
      </c>
      <c r="W125" s="31">
        <f t="shared" si="9"/>
        <v>416.66666666666669</v>
      </c>
      <c r="X125" s="31">
        <f t="shared" si="9"/>
        <v>416.66666666666669</v>
      </c>
      <c r="Y125" s="31">
        <f t="shared" si="9"/>
        <v>416.66666666666669</v>
      </c>
      <c r="Z125" s="31">
        <f t="shared" si="9"/>
        <v>416.66666666666669</v>
      </c>
      <c r="AA125" s="31">
        <f t="shared" si="9"/>
        <v>416.66666666666669</v>
      </c>
      <c r="AB125" s="31">
        <f t="shared" si="9"/>
        <v>416.66666666666669</v>
      </c>
      <c r="AC125" s="31">
        <f t="shared" si="9"/>
        <v>416.66666666666669</v>
      </c>
    </row>
    <row r="126" spans="1:30" x14ac:dyDescent="0.3">
      <c r="A126" s="34" t="s">
        <v>409</v>
      </c>
      <c r="B126" t="s">
        <v>353</v>
      </c>
      <c r="D126" s="34" t="s">
        <v>408</v>
      </c>
      <c r="E126" t="s">
        <v>267</v>
      </c>
      <c r="F126" t="s">
        <v>268</v>
      </c>
      <c r="H126" s="2" t="s">
        <v>355</v>
      </c>
      <c r="I126" s="20">
        <v>1</v>
      </c>
      <c r="J126" s="35">
        <v>3</v>
      </c>
      <c r="L126">
        <v>15000</v>
      </c>
      <c r="O126" s="31" t="s">
        <v>354</v>
      </c>
      <c r="P126" s="31">
        <f t="shared" si="6"/>
        <v>416.66666666666669</v>
      </c>
      <c r="R126" s="31">
        <f t="shared" si="7"/>
        <v>416.66666666666669</v>
      </c>
      <c r="S126" s="31">
        <f t="shared" ref="S126:AC126" si="10">+R126</f>
        <v>416.66666666666669</v>
      </c>
      <c r="T126" s="31">
        <f t="shared" si="10"/>
        <v>416.66666666666669</v>
      </c>
      <c r="U126" s="31">
        <f t="shared" si="10"/>
        <v>416.66666666666669</v>
      </c>
      <c r="V126" s="31">
        <f t="shared" si="10"/>
        <v>416.66666666666669</v>
      </c>
      <c r="W126" s="31">
        <f t="shared" si="10"/>
        <v>416.66666666666669</v>
      </c>
      <c r="X126" s="31">
        <f t="shared" si="10"/>
        <v>416.66666666666669</v>
      </c>
      <c r="Y126" s="31">
        <f t="shared" si="10"/>
        <v>416.66666666666669</v>
      </c>
      <c r="Z126" s="31">
        <f t="shared" si="10"/>
        <v>416.66666666666669</v>
      </c>
      <c r="AA126" s="31">
        <f t="shared" si="10"/>
        <v>416.66666666666669</v>
      </c>
      <c r="AB126" s="31">
        <f t="shared" si="10"/>
        <v>416.66666666666669</v>
      </c>
      <c r="AC126" s="31">
        <f t="shared" si="10"/>
        <v>416.66666666666669</v>
      </c>
    </row>
    <row r="127" spans="1:30" x14ac:dyDescent="0.3">
      <c r="A127" s="34" t="s">
        <v>409</v>
      </c>
      <c r="B127" t="s">
        <v>353</v>
      </c>
      <c r="D127" s="34" t="s">
        <v>408</v>
      </c>
      <c r="E127" t="s">
        <v>267</v>
      </c>
      <c r="F127" t="s">
        <v>268</v>
      </c>
      <c r="H127" s="2" t="s">
        <v>355</v>
      </c>
      <c r="I127" s="20">
        <v>1</v>
      </c>
      <c r="J127" s="35">
        <v>3</v>
      </c>
      <c r="L127">
        <v>15000</v>
      </c>
      <c r="O127" s="31" t="s">
        <v>354</v>
      </c>
      <c r="P127" s="31">
        <f t="shared" si="6"/>
        <v>416.66666666666669</v>
      </c>
      <c r="R127" s="31">
        <f t="shared" si="7"/>
        <v>416.66666666666669</v>
      </c>
      <c r="S127" s="31">
        <f t="shared" ref="S127:AC127" si="11">+R127</f>
        <v>416.66666666666669</v>
      </c>
      <c r="T127" s="31">
        <f t="shared" si="11"/>
        <v>416.66666666666669</v>
      </c>
      <c r="U127" s="31">
        <f t="shared" si="11"/>
        <v>416.66666666666669</v>
      </c>
      <c r="V127" s="31">
        <f t="shared" si="11"/>
        <v>416.66666666666669</v>
      </c>
      <c r="W127" s="31">
        <f t="shared" si="11"/>
        <v>416.66666666666669</v>
      </c>
      <c r="X127" s="31">
        <f t="shared" si="11"/>
        <v>416.66666666666669</v>
      </c>
      <c r="Y127" s="31">
        <f t="shared" si="11"/>
        <v>416.66666666666669</v>
      </c>
      <c r="Z127" s="31">
        <f t="shared" si="11"/>
        <v>416.66666666666669</v>
      </c>
      <c r="AA127" s="31">
        <f t="shared" si="11"/>
        <v>416.66666666666669</v>
      </c>
      <c r="AB127" s="31">
        <f t="shared" si="11"/>
        <v>416.66666666666669</v>
      </c>
      <c r="AC127" s="31">
        <f t="shared" si="11"/>
        <v>416.66666666666669</v>
      </c>
    </row>
    <row r="128" spans="1:30" x14ac:dyDescent="0.3">
      <c r="A128" s="34" t="s">
        <v>409</v>
      </c>
      <c r="B128" t="s">
        <v>353</v>
      </c>
      <c r="D128" s="34" t="s">
        <v>408</v>
      </c>
      <c r="E128" t="s">
        <v>267</v>
      </c>
      <c r="F128" t="s">
        <v>268</v>
      </c>
      <c r="H128" s="2" t="s">
        <v>355</v>
      </c>
      <c r="I128" s="20">
        <v>1</v>
      </c>
      <c r="J128" s="35">
        <v>3</v>
      </c>
      <c r="L128">
        <v>15000</v>
      </c>
      <c r="O128" s="31" t="s">
        <v>354</v>
      </c>
      <c r="P128" s="31">
        <f t="shared" si="6"/>
        <v>416.66666666666669</v>
      </c>
      <c r="R128" s="31">
        <f t="shared" si="7"/>
        <v>416.66666666666669</v>
      </c>
      <c r="S128" s="31">
        <f t="shared" ref="S128:AC128" si="12">+R128</f>
        <v>416.66666666666669</v>
      </c>
      <c r="T128" s="31">
        <f t="shared" si="12"/>
        <v>416.66666666666669</v>
      </c>
      <c r="U128" s="31">
        <f t="shared" si="12"/>
        <v>416.66666666666669</v>
      </c>
      <c r="V128" s="31">
        <f t="shared" si="12"/>
        <v>416.66666666666669</v>
      </c>
      <c r="W128" s="31">
        <f t="shared" si="12"/>
        <v>416.66666666666669</v>
      </c>
      <c r="X128" s="31">
        <f t="shared" si="12"/>
        <v>416.66666666666669</v>
      </c>
      <c r="Y128" s="31">
        <f t="shared" si="12"/>
        <v>416.66666666666669</v>
      </c>
      <c r="Z128" s="31">
        <f t="shared" si="12"/>
        <v>416.66666666666669</v>
      </c>
      <c r="AA128" s="31">
        <f t="shared" si="12"/>
        <v>416.66666666666669</v>
      </c>
      <c r="AB128" s="31">
        <f t="shared" si="12"/>
        <v>416.66666666666669</v>
      </c>
      <c r="AC128" s="31">
        <f t="shared" si="12"/>
        <v>416.66666666666669</v>
      </c>
    </row>
    <row r="129" spans="1:29" x14ac:dyDescent="0.3">
      <c r="A129" s="34" t="s">
        <v>409</v>
      </c>
      <c r="B129" t="s">
        <v>353</v>
      </c>
      <c r="D129" s="34" t="s">
        <v>408</v>
      </c>
      <c r="E129" t="s">
        <v>267</v>
      </c>
      <c r="F129" t="s">
        <v>268</v>
      </c>
      <c r="H129" s="2" t="s">
        <v>355</v>
      </c>
      <c r="I129" s="20">
        <v>1</v>
      </c>
      <c r="J129" s="35">
        <v>3</v>
      </c>
      <c r="L129">
        <v>15000</v>
      </c>
      <c r="O129" s="31" t="s">
        <v>354</v>
      </c>
      <c r="P129" s="31">
        <f t="shared" si="6"/>
        <v>416.66666666666669</v>
      </c>
      <c r="R129" s="31">
        <f t="shared" si="7"/>
        <v>416.66666666666669</v>
      </c>
      <c r="S129" s="31">
        <f t="shared" ref="S129:AC129" si="13">+R129</f>
        <v>416.66666666666669</v>
      </c>
      <c r="T129" s="31">
        <f t="shared" si="13"/>
        <v>416.66666666666669</v>
      </c>
      <c r="U129" s="31">
        <f t="shared" si="13"/>
        <v>416.66666666666669</v>
      </c>
      <c r="V129" s="31">
        <f t="shared" si="13"/>
        <v>416.66666666666669</v>
      </c>
      <c r="W129" s="31">
        <f t="shared" si="13"/>
        <v>416.66666666666669</v>
      </c>
      <c r="X129" s="31">
        <f t="shared" si="13"/>
        <v>416.66666666666669</v>
      </c>
      <c r="Y129" s="31">
        <f t="shared" si="13"/>
        <v>416.66666666666669</v>
      </c>
      <c r="Z129" s="31">
        <f t="shared" si="13"/>
        <v>416.66666666666669</v>
      </c>
      <c r="AA129" s="31">
        <f t="shared" si="13"/>
        <v>416.66666666666669</v>
      </c>
      <c r="AB129" s="31">
        <f t="shared" si="13"/>
        <v>416.66666666666669</v>
      </c>
      <c r="AC129" s="31">
        <f t="shared" si="13"/>
        <v>416.66666666666669</v>
      </c>
    </row>
    <row r="130" spans="1:29" x14ac:dyDescent="0.3">
      <c r="A130" s="34" t="s">
        <v>409</v>
      </c>
      <c r="B130" t="s">
        <v>353</v>
      </c>
      <c r="D130" s="34" t="s">
        <v>408</v>
      </c>
      <c r="E130" t="s">
        <v>267</v>
      </c>
      <c r="F130" t="s">
        <v>268</v>
      </c>
      <c r="H130" s="2" t="s">
        <v>355</v>
      </c>
      <c r="I130" s="20">
        <v>1</v>
      </c>
      <c r="J130" s="35">
        <v>3</v>
      </c>
      <c r="L130">
        <v>15000</v>
      </c>
      <c r="O130" s="31" t="s">
        <v>354</v>
      </c>
      <c r="P130" s="31">
        <f t="shared" si="6"/>
        <v>416.66666666666669</v>
      </c>
      <c r="R130" s="31">
        <f t="shared" si="7"/>
        <v>416.66666666666669</v>
      </c>
      <c r="S130" s="31">
        <f t="shared" ref="S130:AC130" si="14">+R130</f>
        <v>416.66666666666669</v>
      </c>
      <c r="T130" s="31">
        <f t="shared" si="14"/>
        <v>416.66666666666669</v>
      </c>
      <c r="U130" s="31">
        <f t="shared" si="14"/>
        <v>416.66666666666669</v>
      </c>
      <c r="V130" s="31">
        <f t="shared" si="14"/>
        <v>416.66666666666669</v>
      </c>
      <c r="W130" s="31">
        <f t="shared" si="14"/>
        <v>416.66666666666669</v>
      </c>
      <c r="X130" s="31">
        <f t="shared" si="14"/>
        <v>416.66666666666669</v>
      </c>
      <c r="Y130" s="31">
        <f t="shared" si="14"/>
        <v>416.66666666666669</v>
      </c>
      <c r="Z130" s="31">
        <f t="shared" si="14"/>
        <v>416.66666666666669</v>
      </c>
      <c r="AA130" s="31">
        <f t="shared" si="14"/>
        <v>416.66666666666669</v>
      </c>
      <c r="AB130" s="31">
        <f t="shared" si="14"/>
        <v>416.66666666666669</v>
      </c>
      <c r="AC130" s="31">
        <f t="shared" si="14"/>
        <v>416.66666666666669</v>
      </c>
    </row>
    <row r="131" spans="1:29" x14ac:dyDescent="0.3">
      <c r="A131" s="34" t="s">
        <v>409</v>
      </c>
      <c r="B131" t="s">
        <v>353</v>
      </c>
      <c r="D131" s="34" t="s">
        <v>408</v>
      </c>
      <c r="E131" t="s">
        <v>267</v>
      </c>
      <c r="F131" t="s">
        <v>268</v>
      </c>
      <c r="H131" s="2" t="s">
        <v>355</v>
      </c>
      <c r="I131" s="20">
        <v>1</v>
      </c>
      <c r="J131" s="35">
        <v>3</v>
      </c>
      <c r="L131">
        <v>15000</v>
      </c>
      <c r="O131" s="31" t="s">
        <v>354</v>
      </c>
      <c r="P131" s="31">
        <f t="shared" si="6"/>
        <v>416.66666666666669</v>
      </c>
      <c r="R131" s="31">
        <f t="shared" si="7"/>
        <v>416.66666666666669</v>
      </c>
      <c r="S131" s="31">
        <f t="shared" ref="S131:AC131" si="15">+R131</f>
        <v>416.66666666666669</v>
      </c>
      <c r="T131" s="31">
        <f t="shared" si="15"/>
        <v>416.66666666666669</v>
      </c>
      <c r="U131" s="31">
        <f t="shared" si="15"/>
        <v>416.66666666666669</v>
      </c>
      <c r="V131" s="31">
        <f t="shared" si="15"/>
        <v>416.66666666666669</v>
      </c>
      <c r="W131" s="31">
        <f t="shared" si="15"/>
        <v>416.66666666666669</v>
      </c>
      <c r="X131" s="31">
        <f t="shared" si="15"/>
        <v>416.66666666666669</v>
      </c>
      <c r="Y131" s="31">
        <f t="shared" si="15"/>
        <v>416.66666666666669</v>
      </c>
      <c r="Z131" s="31">
        <f t="shared" si="15"/>
        <v>416.66666666666669</v>
      </c>
      <c r="AA131" s="31">
        <f t="shared" si="15"/>
        <v>416.66666666666669</v>
      </c>
      <c r="AB131" s="31">
        <f t="shared" si="15"/>
        <v>416.66666666666669</v>
      </c>
      <c r="AC131" s="31">
        <f t="shared" si="15"/>
        <v>416.66666666666669</v>
      </c>
    </row>
    <row r="132" spans="1:29" x14ac:dyDescent="0.3">
      <c r="A132" s="34" t="s">
        <v>409</v>
      </c>
      <c r="B132" t="s">
        <v>353</v>
      </c>
      <c r="D132" s="34" t="s">
        <v>408</v>
      </c>
      <c r="E132" t="s">
        <v>267</v>
      </c>
      <c r="F132" t="s">
        <v>268</v>
      </c>
      <c r="H132" s="2" t="s">
        <v>355</v>
      </c>
      <c r="I132" s="20">
        <v>1</v>
      </c>
      <c r="J132" s="35">
        <v>3</v>
      </c>
      <c r="L132">
        <v>15000</v>
      </c>
      <c r="O132" s="31" t="s">
        <v>354</v>
      </c>
      <c r="P132" s="31">
        <f t="shared" si="6"/>
        <v>416.66666666666669</v>
      </c>
      <c r="R132" s="31">
        <f t="shared" si="7"/>
        <v>416.66666666666669</v>
      </c>
      <c r="S132" s="31">
        <f t="shared" ref="S132:AC132" si="16">+R132</f>
        <v>416.66666666666669</v>
      </c>
      <c r="T132" s="31">
        <f t="shared" si="16"/>
        <v>416.66666666666669</v>
      </c>
      <c r="U132" s="31">
        <f t="shared" si="16"/>
        <v>416.66666666666669</v>
      </c>
      <c r="V132" s="31">
        <f t="shared" si="16"/>
        <v>416.66666666666669</v>
      </c>
      <c r="W132" s="31">
        <f t="shared" si="16"/>
        <v>416.66666666666669</v>
      </c>
      <c r="X132" s="31">
        <f t="shared" si="16"/>
        <v>416.66666666666669</v>
      </c>
      <c r="Y132" s="31">
        <f t="shared" si="16"/>
        <v>416.66666666666669</v>
      </c>
      <c r="Z132" s="31">
        <f t="shared" si="16"/>
        <v>416.66666666666669</v>
      </c>
      <c r="AA132" s="31">
        <f t="shared" si="16"/>
        <v>416.66666666666669</v>
      </c>
      <c r="AB132" s="31">
        <f t="shared" si="16"/>
        <v>416.66666666666669</v>
      </c>
      <c r="AC132" s="31">
        <f t="shared" si="16"/>
        <v>416.66666666666669</v>
      </c>
    </row>
    <row r="133" spans="1:29" x14ac:dyDescent="0.3">
      <c r="A133" s="34" t="s">
        <v>409</v>
      </c>
      <c r="B133" t="s">
        <v>353</v>
      </c>
      <c r="D133" s="34" t="s">
        <v>408</v>
      </c>
      <c r="E133" t="s">
        <v>267</v>
      </c>
      <c r="F133" t="s">
        <v>268</v>
      </c>
      <c r="H133" s="2" t="s">
        <v>356</v>
      </c>
      <c r="I133" s="20">
        <v>1</v>
      </c>
      <c r="J133" s="35">
        <v>3</v>
      </c>
      <c r="L133">
        <v>12000</v>
      </c>
      <c r="O133" s="31" t="s">
        <v>354</v>
      </c>
      <c r="P133" s="31">
        <f t="shared" ref="P133:P277" si="17">+L133/(J133*12)</f>
        <v>333.33333333333331</v>
      </c>
      <c r="R133" s="31">
        <f t="shared" ref="R133:R277" si="18">+P133</f>
        <v>333.33333333333331</v>
      </c>
      <c r="S133" s="31">
        <f t="shared" ref="S133:AC133" si="19">+R133</f>
        <v>333.33333333333331</v>
      </c>
      <c r="T133" s="31">
        <f t="shared" si="19"/>
        <v>333.33333333333331</v>
      </c>
      <c r="U133" s="31">
        <f t="shared" si="19"/>
        <v>333.33333333333331</v>
      </c>
      <c r="V133" s="31">
        <f t="shared" si="19"/>
        <v>333.33333333333331</v>
      </c>
      <c r="W133" s="31">
        <f t="shared" si="19"/>
        <v>333.33333333333331</v>
      </c>
      <c r="X133" s="31">
        <f t="shared" si="19"/>
        <v>333.33333333333331</v>
      </c>
      <c r="Y133" s="31">
        <f t="shared" si="19"/>
        <v>333.33333333333331</v>
      </c>
      <c r="Z133" s="31">
        <f t="shared" si="19"/>
        <v>333.33333333333331</v>
      </c>
      <c r="AA133" s="31">
        <f t="shared" si="19"/>
        <v>333.33333333333331</v>
      </c>
      <c r="AB133" s="31">
        <f t="shared" si="19"/>
        <v>333.33333333333331</v>
      </c>
      <c r="AC133" s="31">
        <f t="shared" si="19"/>
        <v>333.33333333333331</v>
      </c>
    </row>
    <row r="134" spans="1:29" x14ac:dyDescent="0.3">
      <c r="A134" s="34" t="s">
        <v>409</v>
      </c>
      <c r="B134" t="s">
        <v>353</v>
      </c>
      <c r="D134" s="34" t="s">
        <v>408</v>
      </c>
      <c r="E134" t="s">
        <v>267</v>
      </c>
      <c r="F134" t="s">
        <v>268</v>
      </c>
      <c r="H134" s="2" t="s">
        <v>356</v>
      </c>
      <c r="I134" s="20">
        <v>1</v>
      </c>
      <c r="J134" s="35">
        <v>3</v>
      </c>
      <c r="L134">
        <v>12000</v>
      </c>
      <c r="O134" s="31" t="s">
        <v>354</v>
      </c>
      <c r="P134" s="31">
        <f t="shared" ref="P134:P162" si="20">+L134/(J134*12)</f>
        <v>333.33333333333331</v>
      </c>
      <c r="R134" s="31">
        <f t="shared" ref="R134:R162" si="21">+P134</f>
        <v>333.33333333333331</v>
      </c>
      <c r="S134" s="31">
        <f t="shared" ref="S134:AC134" si="22">+R134</f>
        <v>333.33333333333331</v>
      </c>
      <c r="T134" s="31">
        <f t="shared" si="22"/>
        <v>333.33333333333331</v>
      </c>
      <c r="U134" s="31">
        <f t="shared" si="22"/>
        <v>333.33333333333331</v>
      </c>
      <c r="V134" s="31">
        <f t="shared" si="22"/>
        <v>333.33333333333331</v>
      </c>
      <c r="W134" s="31">
        <f t="shared" si="22"/>
        <v>333.33333333333331</v>
      </c>
      <c r="X134" s="31">
        <f t="shared" si="22"/>
        <v>333.33333333333331</v>
      </c>
      <c r="Y134" s="31">
        <f t="shared" si="22"/>
        <v>333.33333333333331</v>
      </c>
      <c r="Z134" s="31">
        <f t="shared" si="22"/>
        <v>333.33333333333331</v>
      </c>
      <c r="AA134" s="31">
        <f t="shared" si="22"/>
        <v>333.33333333333331</v>
      </c>
      <c r="AB134" s="31">
        <f t="shared" si="22"/>
        <v>333.33333333333331</v>
      </c>
      <c r="AC134" s="31">
        <f t="shared" si="22"/>
        <v>333.33333333333331</v>
      </c>
    </row>
    <row r="135" spans="1:29" x14ac:dyDescent="0.3">
      <c r="A135" s="34" t="s">
        <v>409</v>
      </c>
      <c r="B135" t="s">
        <v>353</v>
      </c>
      <c r="D135" s="34" t="s">
        <v>408</v>
      </c>
      <c r="E135" t="s">
        <v>267</v>
      </c>
      <c r="F135" t="s">
        <v>268</v>
      </c>
      <c r="H135" s="2" t="s">
        <v>356</v>
      </c>
      <c r="I135" s="20">
        <v>1</v>
      </c>
      <c r="J135" s="35">
        <v>3</v>
      </c>
      <c r="L135">
        <v>12000</v>
      </c>
      <c r="O135" s="31" t="s">
        <v>354</v>
      </c>
      <c r="P135" s="31">
        <f t="shared" si="20"/>
        <v>333.33333333333331</v>
      </c>
      <c r="R135" s="31">
        <f t="shared" si="21"/>
        <v>333.33333333333331</v>
      </c>
      <c r="S135" s="31">
        <f t="shared" ref="S135:AC135" si="23">+R135</f>
        <v>333.33333333333331</v>
      </c>
      <c r="T135" s="31">
        <f t="shared" si="23"/>
        <v>333.33333333333331</v>
      </c>
      <c r="U135" s="31">
        <f t="shared" si="23"/>
        <v>333.33333333333331</v>
      </c>
      <c r="V135" s="31">
        <f t="shared" si="23"/>
        <v>333.33333333333331</v>
      </c>
      <c r="W135" s="31">
        <f t="shared" si="23"/>
        <v>333.33333333333331</v>
      </c>
      <c r="X135" s="31">
        <f t="shared" si="23"/>
        <v>333.33333333333331</v>
      </c>
      <c r="Y135" s="31">
        <f t="shared" si="23"/>
        <v>333.33333333333331</v>
      </c>
      <c r="Z135" s="31">
        <f t="shared" si="23"/>
        <v>333.33333333333331</v>
      </c>
      <c r="AA135" s="31">
        <f t="shared" si="23"/>
        <v>333.33333333333331</v>
      </c>
      <c r="AB135" s="31">
        <f t="shared" si="23"/>
        <v>333.33333333333331</v>
      </c>
      <c r="AC135" s="31">
        <f t="shared" si="23"/>
        <v>333.33333333333331</v>
      </c>
    </row>
    <row r="136" spans="1:29" x14ac:dyDescent="0.3">
      <c r="A136" s="34" t="s">
        <v>409</v>
      </c>
      <c r="B136" t="s">
        <v>353</v>
      </c>
      <c r="D136" s="34" t="s">
        <v>408</v>
      </c>
      <c r="E136" t="s">
        <v>267</v>
      </c>
      <c r="F136" t="s">
        <v>268</v>
      </c>
      <c r="H136" s="2" t="s">
        <v>356</v>
      </c>
      <c r="I136" s="20">
        <v>1</v>
      </c>
      <c r="J136" s="35">
        <v>3</v>
      </c>
      <c r="L136">
        <v>12000</v>
      </c>
      <c r="O136" s="31" t="s">
        <v>354</v>
      </c>
      <c r="P136" s="31">
        <f t="shared" si="20"/>
        <v>333.33333333333331</v>
      </c>
      <c r="R136" s="31">
        <f t="shared" si="21"/>
        <v>333.33333333333331</v>
      </c>
      <c r="S136" s="31">
        <f t="shared" ref="S136:AC136" si="24">+R136</f>
        <v>333.33333333333331</v>
      </c>
      <c r="T136" s="31">
        <f t="shared" si="24"/>
        <v>333.33333333333331</v>
      </c>
      <c r="U136" s="31">
        <f t="shared" si="24"/>
        <v>333.33333333333331</v>
      </c>
      <c r="V136" s="31">
        <f t="shared" si="24"/>
        <v>333.33333333333331</v>
      </c>
      <c r="W136" s="31">
        <f t="shared" si="24"/>
        <v>333.33333333333331</v>
      </c>
      <c r="X136" s="31">
        <f t="shared" si="24"/>
        <v>333.33333333333331</v>
      </c>
      <c r="Y136" s="31">
        <f t="shared" si="24"/>
        <v>333.33333333333331</v>
      </c>
      <c r="Z136" s="31">
        <f t="shared" si="24"/>
        <v>333.33333333333331</v>
      </c>
      <c r="AA136" s="31">
        <f t="shared" si="24"/>
        <v>333.33333333333331</v>
      </c>
      <c r="AB136" s="31">
        <f t="shared" si="24"/>
        <v>333.33333333333331</v>
      </c>
      <c r="AC136" s="31">
        <f t="shared" si="24"/>
        <v>333.33333333333331</v>
      </c>
    </row>
    <row r="137" spans="1:29" x14ac:dyDescent="0.3">
      <c r="A137" s="34" t="s">
        <v>409</v>
      </c>
      <c r="B137" t="s">
        <v>353</v>
      </c>
      <c r="D137" s="34" t="s">
        <v>408</v>
      </c>
      <c r="E137" t="s">
        <v>267</v>
      </c>
      <c r="F137" t="s">
        <v>268</v>
      </c>
      <c r="H137" s="2" t="s">
        <v>356</v>
      </c>
      <c r="I137" s="20">
        <v>1</v>
      </c>
      <c r="J137" s="35">
        <v>3</v>
      </c>
      <c r="L137">
        <v>12000</v>
      </c>
      <c r="O137" s="31" t="s">
        <v>354</v>
      </c>
      <c r="P137" s="31">
        <f t="shared" si="20"/>
        <v>333.33333333333331</v>
      </c>
      <c r="R137" s="31">
        <f t="shared" si="21"/>
        <v>333.33333333333331</v>
      </c>
      <c r="S137" s="31">
        <f t="shared" ref="S137:AC137" si="25">+R137</f>
        <v>333.33333333333331</v>
      </c>
      <c r="T137" s="31">
        <f t="shared" si="25"/>
        <v>333.33333333333331</v>
      </c>
      <c r="U137" s="31">
        <f t="shared" si="25"/>
        <v>333.33333333333331</v>
      </c>
      <c r="V137" s="31">
        <f t="shared" si="25"/>
        <v>333.33333333333331</v>
      </c>
      <c r="W137" s="31">
        <f t="shared" si="25"/>
        <v>333.33333333333331</v>
      </c>
      <c r="X137" s="31">
        <f t="shared" si="25"/>
        <v>333.33333333333331</v>
      </c>
      <c r="Y137" s="31">
        <f t="shared" si="25"/>
        <v>333.33333333333331</v>
      </c>
      <c r="Z137" s="31">
        <f t="shared" si="25"/>
        <v>333.33333333333331</v>
      </c>
      <c r="AA137" s="31">
        <f t="shared" si="25"/>
        <v>333.33333333333331</v>
      </c>
      <c r="AB137" s="31">
        <f t="shared" si="25"/>
        <v>333.33333333333331</v>
      </c>
      <c r="AC137" s="31">
        <f t="shared" si="25"/>
        <v>333.33333333333331</v>
      </c>
    </row>
    <row r="138" spans="1:29" x14ac:dyDescent="0.3">
      <c r="A138" s="34" t="s">
        <v>409</v>
      </c>
      <c r="B138" t="s">
        <v>353</v>
      </c>
      <c r="D138" s="34" t="s">
        <v>408</v>
      </c>
      <c r="E138" t="s">
        <v>267</v>
      </c>
      <c r="F138" t="s">
        <v>268</v>
      </c>
      <c r="H138" s="2" t="s">
        <v>356</v>
      </c>
      <c r="I138" s="20">
        <v>1</v>
      </c>
      <c r="J138" s="35">
        <v>3</v>
      </c>
      <c r="L138">
        <v>12000</v>
      </c>
      <c r="O138" s="31" t="s">
        <v>354</v>
      </c>
      <c r="P138" s="31">
        <f t="shared" si="20"/>
        <v>333.33333333333331</v>
      </c>
      <c r="R138" s="31">
        <f t="shared" si="21"/>
        <v>333.33333333333331</v>
      </c>
      <c r="S138" s="31">
        <f t="shared" ref="S138:AC138" si="26">+R138</f>
        <v>333.33333333333331</v>
      </c>
      <c r="T138" s="31">
        <f t="shared" si="26"/>
        <v>333.33333333333331</v>
      </c>
      <c r="U138" s="31">
        <f t="shared" si="26"/>
        <v>333.33333333333331</v>
      </c>
      <c r="V138" s="31">
        <f t="shared" si="26"/>
        <v>333.33333333333331</v>
      </c>
      <c r="W138" s="31">
        <f t="shared" si="26"/>
        <v>333.33333333333331</v>
      </c>
      <c r="X138" s="31">
        <f t="shared" si="26"/>
        <v>333.33333333333331</v>
      </c>
      <c r="Y138" s="31">
        <f t="shared" si="26"/>
        <v>333.33333333333331</v>
      </c>
      <c r="Z138" s="31">
        <f t="shared" si="26"/>
        <v>333.33333333333331</v>
      </c>
      <c r="AA138" s="31">
        <f t="shared" si="26"/>
        <v>333.33333333333331</v>
      </c>
      <c r="AB138" s="31">
        <f t="shared" si="26"/>
        <v>333.33333333333331</v>
      </c>
      <c r="AC138" s="31">
        <f t="shared" si="26"/>
        <v>333.33333333333331</v>
      </c>
    </row>
    <row r="139" spans="1:29" x14ac:dyDescent="0.3">
      <c r="A139" s="34" t="s">
        <v>409</v>
      </c>
      <c r="B139" t="s">
        <v>353</v>
      </c>
      <c r="D139" s="34" t="s">
        <v>408</v>
      </c>
      <c r="E139" t="s">
        <v>267</v>
      </c>
      <c r="F139" t="s">
        <v>268</v>
      </c>
      <c r="H139" s="2" t="s">
        <v>356</v>
      </c>
      <c r="I139" s="20">
        <v>1</v>
      </c>
      <c r="J139" s="35">
        <v>3</v>
      </c>
      <c r="L139">
        <v>12000</v>
      </c>
      <c r="O139" s="31" t="s">
        <v>354</v>
      </c>
      <c r="P139" s="31">
        <f t="shared" si="20"/>
        <v>333.33333333333331</v>
      </c>
      <c r="R139" s="31">
        <f t="shared" si="21"/>
        <v>333.33333333333331</v>
      </c>
      <c r="S139" s="31">
        <f t="shared" ref="S139:AC139" si="27">+R139</f>
        <v>333.33333333333331</v>
      </c>
      <c r="T139" s="31">
        <f t="shared" si="27"/>
        <v>333.33333333333331</v>
      </c>
      <c r="U139" s="31">
        <f t="shared" si="27"/>
        <v>333.33333333333331</v>
      </c>
      <c r="V139" s="31">
        <f t="shared" si="27"/>
        <v>333.33333333333331</v>
      </c>
      <c r="W139" s="31">
        <f t="shared" si="27"/>
        <v>333.33333333333331</v>
      </c>
      <c r="X139" s="31">
        <f t="shared" si="27"/>
        <v>333.33333333333331</v>
      </c>
      <c r="Y139" s="31">
        <f t="shared" si="27"/>
        <v>333.33333333333331</v>
      </c>
      <c r="Z139" s="31">
        <f t="shared" si="27"/>
        <v>333.33333333333331</v>
      </c>
      <c r="AA139" s="31">
        <f t="shared" si="27"/>
        <v>333.33333333333331</v>
      </c>
      <c r="AB139" s="31">
        <f t="shared" si="27"/>
        <v>333.33333333333331</v>
      </c>
      <c r="AC139" s="31">
        <f t="shared" si="27"/>
        <v>333.33333333333331</v>
      </c>
    </row>
    <row r="140" spans="1:29" x14ac:dyDescent="0.3">
      <c r="A140" s="34" t="s">
        <v>409</v>
      </c>
      <c r="B140" t="s">
        <v>353</v>
      </c>
      <c r="D140" s="34" t="s">
        <v>408</v>
      </c>
      <c r="E140" t="s">
        <v>267</v>
      </c>
      <c r="F140" t="s">
        <v>268</v>
      </c>
      <c r="H140" s="2" t="s">
        <v>356</v>
      </c>
      <c r="I140" s="20">
        <v>1</v>
      </c>
      <c r="J140" s="35">
        <v>3</v>
      </c>
      <c r="L140">
        <v>12000</v>
      </c>
      <c r="O140" s="31" t="s">
        <v>354</v>
      </c>
      <c r="P140" s="31">
        <f t="shared" si="20"/>
        <v>333.33333333333331</v>
      </c>
      <c r="R140" s="31">
        <f t="shared" si="21"/>
        <v>333.33333333333331</v>
      </c>
      <c r="S140" s="31">
        <f t="shared" ref="S140:AC140" si="28">+R140</f>
        <v>333.33333333333331</v>
      </c>
      <c r="T140" s="31">
        <f t="shared" si="28"/>
        <v>333.33333333333331</v>
      </c>
      <c r="U140" s="31">
        <f t="shared" si="28"/>
        <v>333.33333333333331</v>
      </c>
      <c r="V140" s="31">
        <f t="shared" si="28"/>
        <v>333.33333333333331</v>
      </c>
      <c r="W140" s="31">
        <f t="shared" si="28"/>
        <v>333.33333333333331</v>
      </c>
      <c r="X140" s="31">
        <f t="shared" si="28"/>
        <v>333.33333333333331</v>
      </c>
      <c r="Y140" s="31">
        <f t="shared" si="28"/>
        <v>333.33333333333331</v>
      </c>
      <c r="Z140" s="31">
        <f t="shared" si="28"/>
        <v>333.33333333333331</v>
      </c>
      <c r="AA140" s="31">
        <f t="shared" si="28"/>
        <v>333.33333333333331</v>
      </c>
      <c r="AB140" s="31">
        <f t="shared" si="28"/>
        <v>333.33333333333331</v>
      </c>
      <c r="AC140" s="31">
        <f t="shared" si="28"/>
        <v>333.33333333333331</v>
      </c>
    </row>
    <row r="141" spans="1:29" x14ac:dyDescent="0.3">
      <c r="A141" s="34" t="s">
        <v>409</v>
      </c>
      <c r="B141" t="s">
        <v>353</v>
      </c>
      <c r="D141" s="34" t="s">
        <v>408</v>
      </c>
      <c r="E141" t="s">
        <v>267</v>
      </c>
      <c r="F141" t="s">
        <v>268</v>
      </c>
      <c r="H141" s="2" t="s">
        <v>356</v>
      </c>
      <c r="I141" s="20">
        <v>1</v>
      </c>
      <c r="J141" s="35">
        <v>3</v>
      </c>
      <c r="L141">
        <v>12000</v>
      </c>
      <c r="O141" s="31" t="s">
        <v>354</v>
      </c>
      <c r="P141" s="31">
        <f t="shared" si="20"/>
        <v>333.33333333333331</v>
      </c>
      <c r="R141" s="31">
        <f t="shared" si="21"/>
        <v>333.33333333333331</v>
      </c>
      <c r="S141" s="31">
        <f t="shared" ref="S141:AC141" si="29">+R141</f>
        <v>333.33333333333331</v>
      </c>
      <c r="T141" s="31">
        <f t="shared" si="29"/>
        <v>333.33333333333331</v>
      </c>
      <c r="U141" s="31">
        <f t="shared" si="29"/>
        <v>333.33333333333331</v>
      </c>
      <c r="V141" s="31">
        <f t="shared" si="29"/>
        <v>333.33333333333331</v>
      </c>
      <c r="W141" s="31">
        <f t="shared" si="29"/>
        <v>333.33333333333331</v>
      </c>
      <c r="X141" s="31">
        <f t="shared" si="29"/>
        <v>333.33333333333331</v>
      </c>
      <c r="Y141" s="31">
        <f t="shared" si="29"/>
        <v>333.33333333333331</v>
      </c>
      <c r="Z141" s="31">
        <f t="shared" si="29"/>
        <v>333.33333333333331</v>
      </c>
      <c r="AA141" s="31">
        <f t="shared" si="29"/>
        <v>333.33333333333331</v>
      </c>
      <c r="AB141" s="31">
        <f t="shared" si="29"/>
        <v>333.33333333333331</v>
      </c>
      <c r="AC141" s="31">
        <f t="shared" si="29"/>
        <v>333.33333333333331</v>
      </c>
    </row>
    <row r="142" spans="1:29" x14ac:dyDescent="0.3">
      <c r="A142" s="34" t="s">
        <v>409</v>
      </c>
      <c r="B142" t="s">
        <v>353</v>
      </c>
      <c r="D142" s="34" t="s">
        <v>408</v>
      </c>
      <c r="E142" t="s">
        <v>267</v>
      </c>
      <c r="F142" t="s">
        <v>268</v>
      </c>
      <c r="H142" s="2" t="s">
        <v>356</v>
      </c>
      <c r="I142" s="20">
        <v>1</v>
      </c>
      <c r="J142" s="35">
        <v>3</v>
      </c>
      <c r="L142">
        <v>12000</v>
      </c>
      <c r="O142" s="31" t="s">
        <v>354</v>
      </c>
      <c r="P142" s="31">
        <f t="shared" si="20"/>
        <v>333.33333333333331</v>
      </c>
      <c r="R142" s="31">
        <f t="shared" si="21"/>
        <v>333.33333333333331</v>
      </c>
      <c r="S142" s="31">
        <f t="shared" ref="S142:AC142" si="30">+R142</f>
        <v>333.33333333333331</v>
      </c>
      <c r="T142" s="31">
        <f t="shared" si="30"/>
        <v>333.33333333333331</v>
      </c>
      <c r="U142" s="31">
        <f t="shared" si="30"/>
        <v>333.33333333333331</v>
      </c>
      <c r="V142" s="31">
        <f t="shared" si="30"/>
        <v>333.33333333333331</v>
      </c>
      <c r="W142" s="31">
        <f t="shared" si="30"/>
        <v>333.33333333333331</v>
      </c>
      <c r="X142" s="31">
        <f t="shared" si="30"/>
        <v>333.33333333333331</v>
      </c>
      <c r="Y142" s="31">
        <f t="shared" si="30"/>
        <v>333.33333333333331</v>
      </c>
      <c r="Z142" s="31">
        <f t="shared" si="30"/>
        <v>333.33333333333331</v>
      </c>
      <c r="AA142" s="31">
        <f t="shared" si="30"/>
        <v>333.33333333333331</v>
      </c>
      <c r="AB142" s="31">
        <f t="shared" si="30"/>
        <v>333.33333333333331</v>
      </c>
      <c r="AC142" s="31">
        <f t="shared" si="30"/>
        <v>333.33333333333331</v>
      </c>
    </row>
    <row r="143" spans="1:29" x14ac:dyDescent="0.3">
      <c r="A143" s="34" t="s">
        <v>409</v>
      </c>
      <c r="B143" t="s">
        <v>353</v>
      </c>
      <c r="D143" s="34" t="s">
        <v>408</v>
      </c>
      <c r="E143" t="s">
        <v>267</v>
      </c>
      <c r="F143" t="s">
        <v>268</v>
      </c>
      <c r="H143" s="2" t="s">
        <v>356</v>
      </c>
      <c r="I143" s="20">
        <v>1</v>
      </c>
      <c r="J143" s="35">
        <v>3</v>
      </c>
      <c r="L143">
        <v>12000</v>
      </c>
      <c r="O143" s="31" t="s">
        <v>354</v>
      </c>
      <c r="P143" s="31">
        <f t="shared" si="20"/>
        <v>333.33333333333331</v>
      </c>
      <c r="R143" s="31">
        <f t="shared" si="21"/>
        <v>333.33333333333331</v>
      </c>
      <c r="S143" s="31">
        <f t="shared" ref="S143:AC143" si="31">+R143</f>
        <v>333.33333333333331</v>
      </c>
      <c r="T143" s="31">
        <f t="shared" si="31"/>
        <v>333.33333333333331</v>
      </c>
      <c r="U143" s="31">
        <f t="shared" si="31"/>
        <v>333.33333333333331</v>
      </c>
      <c r="V143" s="31">
        <f t="shared" si="31"/>
        <v>333.33333333333331</v>
      </c>
      <c r="W143" s="31">
        <f t="shared" si="31"/>
        <v>333.33333333333331</v>
      </c>
      <c r="X143" s="31">
        <f t="shared" si="31"/>
        <v>333.33333333333331</v>
      </c>
      <c r="Y143" s="31">
        <f t="shared" si="31"/>
        <v>333.33333333333331</v>
      </c>
      <c r="Z143" s="31">
        <f t="shared" si="31"/>
        <v>333.33333333333331</v>
      </c>
      <c r="AA143" s="31">
        <f t="shared" si="31"/>
        <v>333.33333333333331</v>
      </c>
      <c r="AB143" s="31">
        <f t="shared" si="31"/>
        <v>333.33333333333331</v>
      </c>
      <c r="AC143" s="31">
        <f t="shared" si="31"/>
        <v>333.33333333333331</v>
      </c>
    </row>
    <row r="144" spans="1:29" x14ac:dyDescent="0.3">
      <c r="A144" s="34" t="s">
        <v>409</v>
      </c>
      <c r="B144" t="s">
        <v>353</v>
      </c>
      <c r="D144" s="34" t="s">
        <v>408</v>
      </c>
      <c r="E144" t="s">
        <v>267</v>
      </c>
      <c r="F144" t="s">
        <v>268</v>
      </c>
      <c r="H144" s="2" t="s">
        <v>356</v>
      </c>
      <c r="I144" s="20">
        <v>1</v>
      </c>
      <c r="J144" s="35">
        <v>3</v>
      </c>
      <c r="L144">
        <v>12000</v>
      </c>
      <c r="O144" s="31" t="s">
        <v>354</v>
      </c>
      <c r="P144" s="31">
        <f t="shared" si="20"/>
        <v>333.33333333333331</v>
      </c>
      <c r="R144" s="31">
        <f t="shared" si="21"/>
        <v>333.33333333333331</v>
      </c>
      <c r="S144" s="31">
        <f t="shared" ref="S144:AC144" si="32">+R144</f>
        <v>333.33333333333331</v>
      </c>
      <c r="T144" s="31">
        <f t="shared" si="32"/>
        <v>333.33333333333331</v>
      </c>
      <c r="U144" s="31">
        <f t="shared" si="32"/>
        <v>333.33333333333331</v>
      </c>
      <c r="V144" s="31">
        <f t="shared" si="32"/>
        <v>333.33333333333331</v>
      </c>
      <c r="W144" s="31">
        <f t="shared" si="32"/>
        <v>333.33333333333331</v>
      </c>
      <c r="X144" s="31">
        <f t="shared" si="32"/>
        <v>333.33333333333331</v>
      </c>
      <c r="Y144" s="31">
        <f t="shared" si="32"/>
        <v>333.33333333333331</v>
      </c>
      <c r="Z144" s="31">
        <f t="shared" si="32"/>
        <v>333.33333333333331</v>
      </c>
      <c r="AA144" s="31">
        <f t="shared" si="32"/>
        <v>333.33333333333331</v>
      </c>
      <c r="AB144" s="31">
        <f t="shared" si="32"/>
        <v>333.33333333333331</v>
      </c>
      <c r="AC144" s="31">
        <f t="shared" si="32"/>
        <v>333.33333333333331</v>
      </c>
    </row>
    <row r="145" spans="1:29" x14ac:dyDescent="0.3">
      <c r="A145" s="34" t="s">
        <v>409</v>
      </c>
      <c r="B145" t="s">
        <v>353</v>
      </c>
      <c r="D145" s="34" t="s">
        <v>408</v>
      </c>
      <c r="E145" t="s">
        <v>267</v>
      </c>
      <c r="F145" t="s">
        <v>268</v>
      </c>
      <c r="H145" s="2" t="s">
        <v>356</v>
      </c>
      <c r="I145" s="20">
        <v>1</v>
      </c>
      <c r="J145" s="35">
        <v>3</v>
      </c>
      <c r="L145">
        <v>12000</v>
      </c>
      <c r="O145" s="31" t="s">
        <v>354</v>
      </c>
      <c r="P145" s="31">
        <f t="shared" si="20"/>
        <v>333.33333333333331</v>
      </c>
      <c r="R145" s="31">
        <f t="shared" si="21"/>
        <v>333.33333333333331</v>
      </c>
      <c r="S145" s="31">
        <f t="shared" ref="S145:AC145" si="33">+R145</f>
        <v>333.33333333333331</v>
      </c>
      <c r="T145" s="31">
        <f t="shared" si="33"/>
        <v>333.33333333333331</v>
      </c>
      <c r="U145" s="31">
        <f t="shared" si="33"/>
        <v>333.33333333333331</v>
      </c>
      <c r="V145" s="31">
        <f t="shared" si="33"/>
        <v>333.33333333333331</v>
      </c>
      <c r="W145" s="31">
        <f t="shared" si="33"/>
        <v>333.33333333333331</v>
      </c>
      <c r="X145" s="31">
        <f t="shared" si="33"/>
        <v>333.33333333333331</v>
      </c>
      <c r="Y145" s="31">
        <f t="shared" si="33"/>
        <v>333.33333333333331</v>
      </c>
      <c r="Z145" s="31">
        <f t="shared" si="33"/>
        <v>333.33333333333331</v>
      </c>
      <c r="AA145" s="31">
        <f t="shared" si="33"/>
        <v>333.33333333333331</v>
      </c>
      <c r="AB145" s="31">
        <f t="shared" si="33"/>
        <v>333.33333333333331</v>
      </c>
      <c r="AC145" s="31">
        <f t="shared" si="33"/>
        <v>333.33333333333331</v>
      </c>
    </row>
    <row r="146" spans="1:29" x14ac:dyDescent="0.3">
      <c r="A146" s="34" t="s">
        <v>409</v>
      </c>
      <c r="B146" t="s">
        <v>353</v>
      </c>
      <c r="D146" s="34" t="s">
        <v>408</v>
      </c>
      <c r="E146" t="s">
        <v>267</v>
      </c>
      <c r="F146" t="s">
        <v>268</v>
      </c>
      <c r="H146" s="2" t="s">
        <v>356</v>
      </c>
      <c r="I146" s="20">
        <v>1</v>
      </c>
      <c r="J146" s="35">
        <v>3</v>
      </c>
      <c r="L146">
        <v>12000</v>
      </c>
      <c r="O146" s="31" t="s">
        <v>354</v>
      </c>
      <c r="P146" s="31">
        <f t="shared" si="20"/>
        <v>333.33333333333331</v>
      </c>
      <c r="R146" s="31">
        <f t="shared" si="21"/>
        <v>333.33333333333331</v>
      </c>
      <c r="S146" s="31">
        <f t="shared" ref="S146:AC146" si="34">+R146</f>
        <v>333.33333333333331</v>
      </c>
      <c r="T146" s="31">
        <f t="shared" si="34"/>
        <v>333.33333333333331</v>
      </c>
      <c r="U146" s="31">
        <f t="shared" si="34"/>
        <v>333.33333333333331</v>
      </c>
      <c r="V146" s="31">
        <f t="shared" si="34"/>
        <v>333.33333333333331</v>
      </c>
      <c r="W146" s="31">
        <f t="shared" si="34"/>
        <v>333.33333333333331</v>
      </c>
      <c r="X146" s="31">
        <f t="shared" si="34"/>
        <v>333.33333333333331</v>
      </c>
      <c r="Y146" s="31">
        <f t="shared" si="34"/>
        <v>333.33333333333331</v>
      </c>
      <c r="Z146" s="31">
        <f t="shared" si="34"/>
        <v>333.33333333333331</v>
      </c>
      <c r="AA146" s="31">
        <f t="shared" si="34"/>
        <v>333.33333333333331</v>
      </c>
      <c r="AB146" s="31">
        <f t="shared" si="34"/>
        <v>333.33333333333331</v>
      </c>
      <c r="AC146" s="31">
        <f t="shared" si="34"/>
        <v>333.33333333333331</v>
      </c>
    </row>
    <row r="147" spans="1:29" x14ac:dyDescent="0.3">
      <c r="A147" s="34" t="s">
        <v>409</v>
      </c>
      <c r="B147" t="s">
        <v>353</v>
      </c>
      <c r="D147" s="34" t="s">
        <v>408</v>
      </c>
      <c r="E147" t="s">
        <v>267</v>
      </c>
      <c r="F147" t="s">
        <v>268</v>
      </c>
      <c r="H147" s="2" t="s">
        <v>356</v>
      </c>
      <c r="I147" s="20">
        <v>1</v>
      </c>
      <c r="J147" s="35">
        <v>3</v>
      </c>
      <c r="L147">
        <v>12000</v>
      </c>
      <c r="O147" s="31" t="s">
        <v>354</v>
      </c>
      <c r="P147" s="31">
        <f t="shared" si="20"/>
        <v>333.33333333333331</v>
      </c>
      <c r="R147" s="31">
        <f t="shared" si="21"/>
        <v>333.33333333333331</v>
      </c>
      <c r="S147" s="31">
        <f t="shared" ref="S147:AC147" si="35">+R147</f>
        <v>333.33333333333331</v>
      </c>
      <c r="T147" s="31">
        <f t="shared" si="35"/>
        <v>333.33333333333331</v>
      </c>
      <c r="U147" s="31">
        <f t="shared" si="35"/>
        <v>333.33333333333331</v>
      </c>
      <c r="V147" s="31">
        <f t="shared" si="35"/>
        <v>333.33333333333331</v>
      </c>
      <c r="W147" s="31">
        <f t="shared" si="35"/>
        <v>333.33333333333331</v>
      </c>
      <c r="X147" s="31">
        <f t="shared" si="35"/>
        <v>333.33333333333331</v>
      </c>
      <c r="Y147" s="31">
        <f t="shared" si="35"/>
        <v>333.33333333333331</v>
      </c>
      <c r="Z147" s="31">
        <f t="shared" si="35"/>
        <v>333.33333333333331</v>
      </c>
      <c r="AA147" s="31">
        <f t="shared" si="35"/>
        <v>333.33333333333331</v>
      </c>
      <c r="AB147" s="31">
        <f t="shared" si="35"/>
        <v>333.33333333333331</v>
      </c>
      <c r="AC147" s="31">
        <f t="shared" si="35"/>
        <v>333.33333333333331</v>
      </c>
    </row>
    <row r="148" spans="1:29" x14ac:dyDescent="0.3">
      <c r="A148" s="34" t="s">
        <v>409</v>
      </c>
      <c r="B148" t="s">
        <v>353</v>
      </c>
      <c r="D148" s="34" t="s">
        <v>408</v>
      </c>
      <c r="E148" t="s">
        <v>267</v>
      </c>
      <c r="F148" t="s">
        <v>268</v>
      </c>
      <c r="H148" s="2" t="s">
        <v>356</v>
      </c>
      <c r="I148" s="20">
        <v>1</v>
      </c>
      <c r="J148" s="35">
        <v>3</v>
      </c>
      <c r="L148">
        <v>12000</v>
      </c>
      <c r="O148" s="31" t="s">
        <v>354</v>
      </c>
      <c r="P148" s="31">
        <f t="shared" si="20"/>
        <v>333.33333333333331</v>
      </c>
      <c r="R148" s="31">
        <f t="shared" si="21"/>
        <v>333.33333333333331</v>
      </c>
      <c r="S148" s="31">
        <f t="shared" ref="S148:AC148" si="36">+R148</f>
        <v>333.33333333333331</v>
      </c>
      <c r="T148" s="31">
        <f t="shared" si="36"/>
        <v>333.33333333333331</v>
      </c>
      <c r="U148" s="31">
        <f t="shared" si="36"/>
        <v>333.33333333333331</v>
      </c>
      <c r="V148" s="31">
        <f t="shared" si="36"/>
        <v>333.33333333333331</v>
      </c>
      <c r="W148" s="31">
        <f t="shared" si="36"/>
        <v>333.33333333333331</v>
      </c>
      <c r="X148" s="31">
        <f t="shared" si="36"/>
        <v>333.33333333333331</v>
      </c>
      <c r="Y148" s="31">
        <f t="shared" si="36"/>
        <v>333.33333333333331</v>
      </c>
      <c r="Z148" s="31">
        <f t="shared" si="36"/>
        <v>333.33333333333331</v>
      </c>
      <c r="AA148" s="31">
        <f t="shared" si="36"/>
        <v>333.33333333333331</v>
      </c>
      <c r="AB148" s="31">
        <f t="shared" si="36"/>
        <v>333.33333333333331</v>
      </c>
      <c r="AC148" s="31">
        <f t="shared" si="36"/>
        <v>333.33333333333331</v>
      </c>
    </row>
    <row r="149" spans="1:29" x14ac:dyDescent="0.3">
      <c r="A149" s="34" t="s">
        <v>409</v>
      </c>
      <c r="B149" t="s">
        <v>353</v>
      </c>
      <c r="D149" s="34" t="s">
        <v>408</v>
      </c>
      <c r="E149" t="s">
        <v>267</v>
      </c>
      <c r="F149" t="s">
        <v>268</v>
      </c>
      <c r="H149" s="2" t="s">
        <v>356</v>
      </c>
      <c r="I149" s="20">
        <v>1</v>
      </c>
      <c r="J149" s="35">
        <v>3</v>
      </c>
      <c r="L149">
        <v>12000</v>
      </c>
      <c r="O149" s="31" t="s">
        <v>354</v>
      </c>
      <c r="P149" s="31">
        <f t="shared" si="20"/>
        <v>333.33333333333331</v>
      </c>
      <c r="R149" s="31">
        <f t="shared" si="21"/>
        <v>333.33333333333331</v>
      </c>
      <c r="S149" s="31">
        <f t="shared" ref="S149:AC149" si="37">+R149</f>
        <v>333.33333333333331</v>
      </c>
      <c r="T149" s="31">
        <f t="shared" si="37"/>
        <v>333.33333333333331</v>
      </c>
      <c r="U149" s="31">
        <f t="shared" si="37"/>
        <v>333.33333333333331</v>
      </c>
      <c r="V149" s="31">
        <f t="shared" si="37"/>
        <v>333.33333333333331</v>
      </c>
      <c r="W149" s="31">
        <f t="shared" si="37"/>
        <v>333.33333333333331</v>
      </c>
      <c r="X149" s="31">
        <f t="shared" si="37"/>
        <v>333.33333333333331</v>
      </c>
      <c r="Y149" s="31">
        <f t="shared" si="37"/>
        <v>333.33333333333331</v>
      </c>
      <c r="Z149" s="31">
        <f t="shared" si="37"/>
        <v>333.33333333333331</v>
      </c>
      <c r="AA149" s="31">
        <f t="shared" si="37"/>
        <v>333.33333333333331</v>
      </c>
      <c r="AB149" s="31">
        <f t="shared" si="37"/>
        <v>333.33333333333331</v>
      </c>
      <c r="AC149" s="31">
        <f t="shared" si="37"/>
        <v>333.33333333333331</v>
      </c>
    </row>
    <row r="150" spans="1:29" x14ac:dyDescent="0.3">
      <c r="A150" s="34" t="s">
        <v>409</v>
      </c>
      <c r="B150" t="s">
        <v>353</v>
      </c>
      <c r="D150" s="34" t="s">
        <v>408</v>
      </c>
      <c r="E150" t="s">
        <v>267</v>
      </c>
      <c r="F150" t="s">
        <v>268</v>
      </c>
      <c r="H150" s="2" t="s">
        <v>356</v>
      </c>
      <c r="I150" s="20">
        <v>1</v>
      </c>
      <c r="J150" s="35">
        <v>3</v>
      </c>
      <c r="L150">
        <v>12000</v>
      </c>
      <c r="O150" s="31" t="s">
        <v>354</v>
      </c>
      <c r="P150" s="31">
        <f t="shared" si="20"/>
        <v>333.33333333333331</v>
      </c>
      <c r="R150" s="31">
        <f t="shared" si="21"/>
        <v>333.33333333333331</v>
      </c>
      <c r="S150" s="31">
        <f t="shared" ref="S150:AC150" si="38">+R150</f>
        <v>333.33333333333331</v>
      </c>
      <c r="T150" s="31">
        <f t="shared" si="38"/>
        <v>333.33333333333331</v>
      </c>
      <c r="U150" s="31">
        <f t="shared" si="38"/>
        <v>333.33333333333331</v>
      </c>
      <c r="V150" s="31">
        <f t="shared" si="38"/>
        <v>333.33333333333331</v>
      </c>
      <c r="W150" s="31">
        <f t="shared" si="38"/>
        <v>333.33333333333331</v>
      </c>
      <c r="X150" s="31">
        <f t="shared" si="38"/>
        <v>333.33333333333331</v>
      </c>
      <c r="Y150" s="31">
        <f t="shared" si="38"/>
        <v>333.33333333333331</v>
      </c>
      <c r="Z150" s="31">
        <f t="shared" si="38"/>
        <v>333.33333333333331</v>
      </c>
      <c r="AA150" s="31">
        <f t="shared" si="38"/>
        <v>333.33333333333331</v>
      </c>
      <c r="AB150" s="31">
        <f t="shared" si="38"/>
        <v>333.33333333333331</v>
      </c>
      <c r="AC150" s="31">
        <f t="shared" si="38"/>
        <v>333.33333333333331</v>
      </c>
    </row>
    <row r="151" spans="1:29" x14ac:dyDescent="0.3">
      <c r="A151" s="34" t="s">
        <v>409</v>
      </c>
      <c r="B151" t="s">
        <v>353</v>
      </c>
      <c r="D151" s="34" t="s">
        <v>408</v>
      </c>
      <c r="E151" t="s">
        <v>267</v>
      </c>
      <c r="F151" t="s">
        <v>268</v>
      </c>
      <c r="H151" s="2" t="s">
        <v>356</v>
      </c>
      <c r="I151" s="20">
        <v>1</v>
      </c>
      <c r="J151" s="35">
        <v>3</v>
      </c>
      <c r="L151">
        <v>12000</v>
      </c>
      <c r="O151" s="31" t="s">
        <v>354</v>
      </c>
      <c r="P151" s="31">
        <f t="shared" si="20"/>
        <v>333.33333333333331</v>
      </c>
      <c r="R151" s="31">
        <f t="shared" si="21"/>
        <v>333.33333333333331</v>
      </c>
      <c r="S151" s="31">
        <f t="shared" ref="S151:AC151" si="39">+R151</f>
        <v>333.33333333333331</v>
      </c>
      <c r="T151" s="31">
        <f t="shared" si="39"/>
        <v>333.33333333333331</v>
      </c>
      <c r="U151" s="31">
        <f t="shared" si="39"/>
        <v>333.33333333333331</v>
      </c>
      <c r="V151" s="31">
        <f t="shared" si="39"/>
        <v>333.33333333333331</v>
      </c>
      <c r="W151" s="31">
        <f t="shared" si="39"/>
        <v>333.33333333333331</v>
      </c>
      <c r="X151" s="31">
        <f t="shared" si="39"/>
        <v>333.33333333333331</v>
      </c>
      <c r="Y151" s="31">
        <f t="shared" si="39"/>
        <v>333.33333333333331</v>
      </c>
      <c r="Z151" s="31">
        <f t="shared" si="39"/>
        <v>333.33333333333331</v>
      </c>
      <c r="AA151" s="31">
        <f t="shared" si="39"/>
        <v>333.33333333333331</v>
      </c>
      <c r="AB151" s="31">
        <f t="shared" si="39"/>
        <v>333.33333333333331</v>
      </c>
      <c r="AC151" s="31">
        <f t="shared" si="39"/>
        <v>333.33333333333331</v>
      </c>
    </row>
    <row r="152" spans="1:29" x14ac:dyDescent="0.3">
      <c r="A152" s="34" t="s">
        <v>409</v>
      </c>
      <c r="B152" t="s">
        <v>353</v>
      </c>
      <c r="D152" s="34" t="s">
        <v>408</v>
      </c>
      <c r="E152" t="s">
        <v>267</v>
      </c>
      <c r="F152" t="s">
        <v>268</v>
      </c>
      <c r="H152" s="2" t="s">
        <v>356</v>
      </c>
      <c r="I152" s="20">
        <v>1</v>
      </c>
      <c r="J152" s="35">
        <v>3</v>
      </c>
      <c r="L152">
        <v>12000</v>
      </c>
      <c r="O152" s="31" t="s">
        <v>354</v>
      </c>
      <c r="P152" s="31">
        <f t="shared" si="20"/>
        <v>333.33333333333331</v>
      </c>
      <c r="R152" s="31">
        <f t="shared" si="21"/>
        <v>333.33333333333331</v>
      </c>
      <c r="S152" s="31">
        <f t="shared" ref="S152:AC152" si="40">+R152</f>
        <v>333.33333333333331</v>
      </c>
      <c r="T152" s="31">
        <f t="shared" si="40"/>
        <v>333.33333333333331</v>
      </c>
      <c r="U152" s="31">
        <f t="shared" si="40"/>
        <v>333.33333333333331</v>
      </c>
      <c r="V152" s="31">
        <f t="shared" si="40"/>
        <v>333.33333333333331</v>
      </c>
      <c r="W152" s="31">
        <f t="shared" si="40"/>
        <v>333.33333333333331</v>
      </c>
      <c r="X152" s="31">
        <f t="shared" si="40"/>
        <v>333.33333333333331</v>
      </c>
      <c r="Y152" s="31">
        <f t="shared" si="40"/>
        <v>333.33333333333331</v>
      </c>
      <c r="Z152" s="31">
        <f t="shared" si="40"/>
        <v>333.33333333333331</v>
      </c>
      <c r="AA152" s="31">
        <f t="shared" si="40"/>
        <v>333.33333333333331</v>
      </c>
      <c r="AB152" s="31">
        <f t="shared" si="40"/>
        <v>333.33333333333331</v>
      </c>
      <c r="AC152" s="31">
        <f t="shared" si="40"/>
        <v>333.33333333333331</v>
      </c>
    </row>
    <row r="153" spans="1:29" x14ac:dyDescent="0.3">
      <c r="A153" s="34" t="s">
        <v>409</v>
      </c>
      <c r="B153" t="s">
        <v>353</v>
      </c>
      <c r="D153" s="34" t="s">
        <v>408</v>
      </c>
      <c r="E153" t="s">
        <v>267</v>
      </c>
      <c r="F153" t="s">
        <v>268</v>
      </c>
      <c r="H153" s="2" t="s">
        <v>356</v>
      </c>
      <c r="I153" s="20">
        <v>1</v>
      </c>
      <c r="J153" s="35">
        <v>3</v>
      </c>
      <c r="L153">
        <v>12000</v>
      </c>
      <c r="O153" s="31" t="s">
        <v>354</v>
      </c>
      <c r="P153" s="31">
        <f t="shared" si="20"/>
        <v>333.33333333333331</v>
      </c>
      <c r="R153" s="31">
        <f t="shared" si="21"/>
        <v>333.33333333333331</v>
      </c>
      <c r="S153" s="31">
        <f t="shared" ref="S153:AC153" si="41">+R153</f>
        <v>333.33333333333331</v>
      </c>
      <c r="T153" s="31">
        <f t="shared" si="41"/>
        <v>333.33333333333331</v>
      </c>
      <c r="U153" s="31">
        <f t="shared" si="41"/>
        <v>333.33333333333331</v>
      </c>
      <c r="V153" s="31">
        <f t="shared" si="41"/>
        <v>333.33333333333331</v>
      </c>
      <c r="W153" s="31">
        <f t="shared" si="41"/>
        <v>333.33333333333331</v>
      </c>
      <c r="X153" s="31">
        <f t="shared" si="41"/>
        <v>333.33333333333331</v>
      </c>
      <c r="Y153" s="31">
        <f t="shared" si="41"/>
        <v>333.33333333333331</v>
      </c>
      <c r="Z153" s="31">
        <f t="shared" si="41"/>
        <v>333.33333333333331</v>
      </c>
      <c r="AA153" s="31">
        <f t="shared" si="41"/>
        <v>333.33333333333331</v>
      </c>
      <c r="AB153" s="31">
        <f t="shared" si="41"/>
        <v>333.33333333333331</v>
      </c>
      <c r="AC153" s="31">
        <f t="shared" si="41"/>
        <v>333.33333333333331</v>
      </c>
    </row>
    <row r="154" spans="1:29" x14ac:dyDescent="0.3">
      <c r="A154" s="34" t="s">
        <v>409</v>
      </c>
      <c r="B154" t="s">
        <v>353</v>
      </c>
      <c r="D154" s="34" t="s">
        <v>408</v>
      </c>
      <c r="E154" t="s">
        <v>267</v>
      </c>
      <c r="F154" t="s">
        <v>268</v>
      </c>
      <c r="H154" s="2" t="s">
        <v>356</v>
      </c>
      <c r="I154" s="20">
        <v>1</v>
      </c>
      <c r="J154" s="35">
        <v>3</v>
      </c>
      <c r="L154">
        <v>12000</v>
      </c>
      <c r="O154" s="31" t="s">
        <v>354</v>
      </c>
      <c r="P154" s="31">
        <f t="shared" si="20"/>
        <v>333.33333333333331</v>
      </c>
      <c r="R154" s="31">
        <f t="shared" si="21"/>
        <v>333.33333333333331</v>
      </c>
      <c r="S154" s="31">
        <f t="shared" ref="S154:AC154" si="42">+R154</f>
        <v>333.33333333333331</v>
      </c>
      <c r="T154" s="31">
        <f t="shared" si="42"/>
        <v>333.33333333333331</v>
      </c>
      <c r="U154" s="31">
        <f t="shared" si="42"/>
        <v>333.33333333333331</v>
      </c>
      <c r="V154" s="31">
        <f t="shared" si="42"/>
        <v>333.33333333333331</v>
      </c>
      <c r="W154" s="31">
        <f t="shared" si="42"/>
        <v>333.33333333333331</v>
      </c>
      <c r="X154" s="31">
        <f t="shared" si="42"/>
        <v>333.33333333333331</v>
      </c>
      <c r="Y154" s="31">
        <f t="shared" si="42"/>
        <v>333.33333333333331</v>
      </c>
      <c r="Z154" s="31">
        <f t="shared" si="42"/>
        <v>333.33333333333331</v>
      </c>
      <c r="AA154" s="31">
        <f t="shared" si="42"/>
        <v>333.33333333333331</v>
      </c>
      <c r="AB154" s="31">
        <f t="shared" si="42"/>
        <v>333.33333333333331</v>
      </c>
      <c r="AC154" s="31">
        <f t="shared" si="42"/>
        <v>333.33333333333331</v>
      </c>
    </row>
    <row r="155" spans="1:29" x14ac:dyDescent="0.3">
      <c r="A155" s="34" t="s">
        <v>409</v>
      </c>
      <c r="B155" t="s">
        <v>353</v>
      </c>
      <c r="D155" s="34" t="s">
        <v>408</v>
      </c>
      <c r="E155" t="s">
        <v>267</v>
      </c>
      <c r="F155" t="s">
        <v>268</v>
      </c>
      <c r="H155" s="2" t="s">
        <v>356</v>
      </c>
      <c r="I155" s="20">
        <v>1</v>
      </c>
      <c r="J155" s="35">
        <v>3</v>
      </c>
      <c r="L155">
        <v>12000</v>
      </c>
      <c r="O155" s="31" t="s">
        <v>354</v>
      </c>
      <c r="P155" s="31">
        <f t="shared" si="20"/>
        <v>333.33333333333331</v>
      </c>
      <c r="R155" s="31">
        <f t="shared" si="21"/>
        <v>333.33333333333331</v>
      </c>
      <c r="S155" s="31">
        <f t="shared" ref="S155:AC155" si="43">+R155</f>
        <v>333.33333333333331</v>
      </c>
      <c r="T155" s="31">
        <f t="shared" si="43"/>
        <v>333.33333333333331</v>
      </c>
      <c r="U155" s="31">
        <f t="shared" si="43"/>
        <v>333.33333333333331</v>
      </c>
      <c r="V155" s="31">
        <f t="shared" si="43"/>
        <v>333.33333333333331</v>
      </c>
      <c r="W155" s="31">
        <f t="shared" si="43"/>
        <v>333.33333333333331</v>
      </c>
      <c r="X155" s="31">
        <f t="shared" si="43"/>
        <v>333.33333333333331</v>
      </c>
      <c r="Y155" s="31">
        <f t="shared" si="43"/>
        <v>333.33333333333331</v>
      </c>
      <c r="Z155" s="31">
        <f t="shared" si="43"/>
        <v>333.33333333333331</v>
      </c>
      <c r="AA155" s="31">
        <f t="shared" si="43"/>
        <v>333.33333333333331</v>
      </c>
      <c r="AB155" s="31">
        <f t="shared" si="43"/>
        <v>333.33333333333331</v>
      </c>
      <c r="AC155" s="31">
        <f t="shared" si="43"/>
        <v>333.33333333333331</v>
      </c>
    </row>
    <row r="156" spans="1:29" x14ac:dyDescent="0.3">
      <c r="A156" s="34" t="s">
        <v>409</v>
      </c>
      <c r="B156" t="s">
        <v>353</v>
      </c>
      <c r="D156" s="34" t="s">
        <v>408</v>
      </c>
      <c r="E156" t="s">
        <v>267</v>
      </c>
      <c r="F156" t="s">
        <v>268</v>
      </c>
      <c r="H156" s="2" t="s">
        <v>356</v>
      </c>
      <c r="I156" s="20">
        <v>1</v>
      </c>
      <c r="J156" s="35">
        <v>3</v>
      </c>
      <c r="L156">
        <v>12000</v>
      </c>
      <c r="O156" s="31" t="s">
        <v>354</v>
      </c>
      <c r="P156" s="31">
        <f t="shared" si="20"/>
        <v>333.33333333333331</v>
      </c>
      <c r="R156" s="31">
        <f t="shared" si="21"/>
        <v>333.33333333333331</v>
      </c>
      <c r="S156" s="31">
        <f t="shared" ref="S156:AC156" si="44">+R156</f>
        <v>333.33333333333331</v>
      </c>
      <c r="T156" s="31">
        <f t="shared" si="44"/>
        <v>333.33333333333331</v>
      </c>
      <c r="U156" s="31">
        <f t="shared" si="44"/>
        <v>333.33333333333331</v>
      </c>
      <c r="V156" s="31">
        <f t="shared" si="44"/>
        <v>333.33333333333331</v>
      </c>
      <c r="W156" s="31">
        <f t="shared" si="44"/>
        <v>333.33333333333331</v>
      </c>
      <c r="X156" s="31">
        <f t="shared" si="44"/>
        <v>333.33333333333331</v>
      </c>
      <c r="Y156" s="31">
        <f t="shared" si="44"/>
        <v>333.33333333333331</v>
      </c>
      <c r="Z156" s="31">
        <f t="shared" si="44"/>
        <v>333.33333333333331</v>
      </c>
      <c r="AA156" s="31">
        <f t="shared" si="44"/>
        <v>333.33333333333331</v>
      </c>
      <c r="AB156" s="31">
        <f t="shared" si="44"/>
        <v>333.33333333333331</v>
      </c>
      <c r="AC156" s="31">
        <f t="shared" si="44"/>
        <v>333.33333333333331</v>
      </c>
    </row>
    <row r="157" spans="1:29" x14ac:dyDescent="0.3">
      <c r="A157" s="34" t="s">
        <v>409</v>
      </c>
      <c r="B157" t="s">
        <v>353</v>
      </c>
      <c r="D157" s="34" t="s">
        <v>408</v>
      </c>
      <c r="E157" t="s">
        <v>267</v>
      </c>
      <c r="F157" t="s">
        <v>268</v>
      </c>
      <c r="H157" s="2" t="s">
        <v>356</v>
      </c>
      <c r="I157" s="20">
        <v>1</v>
      </c>
      <c r="J157" s="35">
        <v>3</v>
      </c>
      <c r="L157">
        <v>12000</v>
      </c>
      <c r="O157" s="31" t="s">
        <v>354</v>
      </c>
      <c r="P157" s="31">
        <f t="shared" si="20"/>
        <v>333.33333333333331</v>
      </c>
      <c r="R157" s="31">
        <f t="shared" si="21"/>
        <v>333.33333333333331</v>
      </c>
      <c r="S157" s="31">
        <f t="shared" ref="S157:AC157" si="45">+R157</f>
        <v>333.33333333333331</v>
      </c>
      <c r="T157" s="31">
        <f t="shared" si="45"/>
        <v>333.33333333333331</v>
      </c>
      <c r="U157" s="31">
        <f t="shared" si="45"/>
        <v>333.33333333333331</v>
      </c>
      <c r="V157" s="31">
        <f t="shared" si="45"/>
        <v>333.33333333333331</v>
      </c>
      <c r="W157" s="31">
        <f t="shared" si="45"/>
        <v>333.33333333333331</v>
      </c>
      <c r="X157" s="31">
        <f t="shared" si="45"/>
        <v>333.33333333333331</v>
      </c>
      <c r="Y157" s="31">
        <f t="shared" si="45"/>
        <v>333.33333333333331</v>
      </c>
      <c r="Z157" s="31">
        <f t="shared" si="45"/>
        <v>333.33333333333331</v>
      </c>
      <c r="AA157" s="31">
        <f t="shared" si="45"/>
        <v>333.33333333333331</v>
      </c>
      <c r="AB157" s="31">
        <f t="shared" si="45"/>
        <v>333.33333333333331</v>
      </c>
      <c r="AC157" s="31">
        <f t="shared" si="45"/>
        <v>333.33333333333331</v>
      </c>
    </row>
    <row r="158" spans="1:29" x14ac:dyDescent="0.3">
      <c r="A158" s="34" t="s">
        <v>409</v>
      </c>
      <c r="B158" t="s">
        <v>353</v>
      </c>
      <c r="D158" s="34" t="s">
        <v>408</v>
      </c>
      <c r="E158" t="s">
        <v>267</v>
      </c>
      <c r="F158" t="s">
        <v>268</v>
      </c>
      <c r="H158" s="2" t="s">
        <v>356</v>
      </c>
      <c r="I158" s="20">
        <v>1</v>
      </c>
      <c r="J158" s="35">
        <v>3</v>
      </c>
      <c r="L158">
        <v>12000</v>
      </c>
      <c r="O158" s="31" t="s">
        <v>354</v>
      </c>
      <c r="P158" s="31">
        <f t="shared" si="20"/>
        <v>333.33333333333331</v>
      </c>
      <c r="R158" s="31">
        <f t="shared" si="21"/>
        <v>333.33333333333331</v>
      </c>
      <c r="S158" s="31">
        <f t="shared" ref="S158:AC158" si="46">+R158</f>
        <v>333.33333333333331</v>
      </c>
      <c r="T158" s="31">
        <f t="shared" si="46"/>
        <v>333.33333333333331</v>
      </c>
      <c r="U158" s="31">
        <f t="shared" si="46"/>
        <v>333.33333333333331</v>
      </c>
      <c r="V158" s="31">
        <f t="shared" si="46"/>
        <v>333.33333333333331</v>
      </c>
      <c r="W158" s="31">
        <f t="shared" si="46"/>
        <v>333.33333333333331</v>
      </c>
      <c r="X158" s="31">
        <f t="shared" si="46"/>
        <v>333.33333333333331</v>
      </c>
      <c r="Y158" s="31">
        <f t="shared" si="46"/>
        <v>333.33333333333331</v>
      </c>
      <c r="Z158" s="31">
        <f t="shared" si="46"/>
        <v>333.33333333333331</v>
      </c>
      <c r="AA158" s="31">
        <f t="shared" si="46"/>
        <v>333.33333333333331</v>
      </c>
      <c r="AB158" s="31">
        <f t="shared" si="46"/>
        <v>333.33333333333331</v>
      </c>
      <c r="AC158" s="31">
        <f t="shared" si="46"/>
        <v>333.33333333333331</v>
      </c>
    </row>
    <row r="159" spans="1:29" x14ac:dyDescent="0.3">
      <c r="A159" s="34" t="s">
        <v>409</v>
      </c>
      <c r="B159" t="s">
        <v>353</v>
      </c>
      <c r="D159" s="34" t="s">
        <v>408</v>
      </c>
      <c r="E159" t="s">
        <v>267</v>
      </c>
      <c r="F159" t="s">
        <v>268</v>
      </c>
      <c r="H159" s="2" t="s">
        <v>356</v>
      </c>
      <c r="I159" s="20">
        <v>1</v>
      </c>
      <c r="J159" s="35">
        <v>3</v>
      </c>
      <c r="L159">
        <v>12000</v>
      </c>
      <c r="O159" s="31" t="s">
        <v>354</v>
      </c>
      <c r="P159" s="31">
        <f t="shared" si="20"/>
        <v>333.33333333333331</v>
      </c>
      <c r="R159" s="31">
        <f t="shared" si="21"/>
        <v>333.33333333333331</v>
      </c>
      <c r="S159" s="31">
        <f t="shared" ref="S159:AC159" si="47">+R159</f>
        <v>333.33333333333331</v>
      </c>
      <c r="T159" s="31">
        <f t="shared" si="47"/>
        <v>333.33333333333331</v>
      </c>
      <c r="U159" s="31">
        <f t="shared" si="47"/>
        <v>333.33333333333331</v>
      </c>
      <c r="V159" s="31">
        <f t="shared" si="47"/>
        <v>333.33333333333331</v>
      </c>
      <c r="W159" s="31">
        <f t="shared" si="47"/>
        <v>333.33333333333331</v>
      </c>
      <c r="X159" s="31">
        <f t="shared" si="47"/>
        <v>333.33333333333331</v>
      </c>
      <c r="Y159" s="31">
        <f t="shared" si="47"/>
        <v>333.33333333333331</v>
      </c>
      <c r="Z159" s="31">
        <f t="shared" si="47"/>
        <v>333.33333333333331</v>
      </c>
      <c r="AA159" s="31">
        <f t="shared" si="47"/>
        <v>333.33333333333331</v>
      </c>
      <c r="AB159" s="31">
        <f t="shared" si="47"/>
        <v>333.33333333333331</v>
      </c>
      <c r="AC159" s="31">
        <f t="shared" si="47"/>
        <v>333.33333333333331</v>
      </c>
    </row>
    <row r="160" spans="1:29" x14ac:dyDescent="0.3">
      <c r="A160" s="34" t="s">
        <v>409</v>
      </c>
      <c r="B160" t="s">
        <v>353</v>
      </c>
      <c r="D160" s="34" t="s">
        <v>408</v>
      </c>
      <c r="E160" t="s">
        <v>267</v>
      </c>
      <c r="F160" t="s">
        <v>268</v>
      </c>
      <c r="H160" s="2" t="s">
        <v>356</v>
      </c>
      <c r="I160" s="20">
        <v>1</v>
      </c>
      <c r="J160" s="35">
        <v>3</v>
      </c>
      <c r="L160">
        <v>12000</v>
      </c>
      <c r="O160" s="31" t="s">
        <v>354</v>
      </c>
      <c r="P160" s="31">
        <f t="shared" si="20"/>
        <v>333.33333333333331</v>
      </c>
      <c r="R160" s="31">
        <f t="shared" si="21"/>
        <v>333.33333333333331</v>
      </c>
      <c r="S160" s="31">
        <f t="shared" ref="S160:AC160" si="48">+R160</f>
        <v>333.33333333333331</v>
      </c>
      <c r="T160" s="31">
        <f t="shared" si="48"/>
        <v>333.33333333333331</v>
      </c>
      <c r="U160" s="31">
        <f t="shared" si="48"/>
        <v>333.33333333333331</v>
      </c>
      <c r="V160" s="31">
        <f t="shared" si="48"/>
        <v>333.33333333333331</v>
      </c>
      <c r="W160" s="31">
        <f t="shared" si="48"/>
        <v>333.33333333333331</v>
      </c>
      <c r="X160" s="31">
        <f t="shared" si="48"/>
        <v>333.33333333333331</v>
      </c>
      <c r="Y160" s="31">
        <f t="shared" si="48"/>
        <v>333.33333333333331</v>
      </c>
      <c r="Z160" s="31">
        <f t="shared" si="48"/>
        <v>333.33333333333331</v>
      </c>
      <c r="AA160" s="31">
        <f t="shared" si="48"/>
        <v>333.33333333333331</v>
      </c>
      <c r="AB160" s="31">
        <f t="shared" si="48"/>
        <v>333.33333333333331</v>
      </c>
      <c r="AC160" s="31">
        <f t="shared" si="48"/>
        <v>333.33333333333331</v>
      </c>
    </row>
    <row r="161" spans="1:29" x14ac:dyDescent="0.3">
      <c r="A161" s="34" t="s">
        <v>409</v>
      </c>
      <c r="B161" t="s">
        <v>353</v>
      </c>
      <c r="D161" s="34" t="s">
        <v>408</v>
      </c>
      <c r="E161" t="s">
        <v>267</v>
      </c>
      <c r="F161" t="s">
        <v>268</v>
      </c>
      <c r="H161" s="2" t="s">
        <v>356</v>
      </c>
      <c r="I161" s="20">
        <v>1</v>
      </c>
      <c r="J161" s="35">
        <v>3</v>
      </c>
      <c r="L161">
        <v>12000</v>
      </c>
      <c r="O161" s="31" t="s">
        <v>354</v>
      </c>
      <c r="P161" s="31">
        <f t="shared" si="20"/>
        <v>333.33333333333331</v>
      </c>
      <c r="R161" s="31">
        <f t="shared" si="21"/>
        <v>333.33333333333331</v>
      </c>
      <c r="S161" s="31">
        <f t="shared" ref="S161:AC161" si="49">+R161</f>
        <v>333.33333333333331</v>
      </c>
      <c r="T161" s="31">
        <f t="shared" si="49"/>
        <v>333.33333333333331</v>
      </c>
      <c r="U161" s="31">
        <f t="shared" si="49"/>
        <v>333.33333333333331</v>
      </c>
      <c r="V161" s="31">
        <f t="shared" si="49"/>
        <v>333.33333333333331</v>
      </c>
      <c r="W161" s="31">
        <f t="shared" si="49"/>
        <v>333.33333333333331</v>
      </c>
      <c r="X161" s="31">
        <f t="shared" si="49"/>
        <v>333.33333333333331</v>
      </c>
      <c r="Y161" s="31">
        <f t="shared" si="49"/>
        <v>333.33333333333331</v>
      </c>
      <c r="Z161" s="31">
        <f t="shared" si="49"/>
        <v>333.33333333333331</v>
      </c>
      <c r="AA161" s="31">
        <f t="shared" si="49"/>
        <v>333.33333333333331</v>
      </c>
      <c r="AB161" s="31">
        <f t="shared" si="49"/>
        <v>333.33333333333331</v>
      </c>
      <c r="AC161" s="31">
        <f t="shared" si="49"/>
        <v>333.33333333333331</v>
      </c>
    </row>
    <row r="162" spans="1:29" x14ac:dyDescent="0.3">
      <c r="A162" s="34" t="s">
        <v>409</v>
      </c>
      <c r="B162" t="s">
        <v>353</v>
      </c>
      <c r="D162" s="34" t="s">
        <v>408</v>
      </c>
      <c r="E162" t="s">
        <v>267</v>
      </c>
      <c r="F162" t="s">
        <v>268</v>
      </c>
      <c r="H162" s="2" t="s">
        <v>356</v>
      </c>
      <c r="I162" s="20">
        <v>1</v>
      </c>
      <c r="J162" s="35">
        <v>3</v>
      </c>
      <c r="L162">
        <v>12000</v>
      </c>
      <c r="O162" s="31" t="s">
        <v>354</v>
      </c>
      <c r="P162" s="31">
        <f t="shared" si="20"/>
        <v>333.33333333333331</v>
      </c>
      <c r="R162" s="31">
        <f t="shared" si="21"/>
        <v>333.33333333333331</v>
      </c>
      <c r="S162" s="31">
        <f t="shared" ref="S162:AC162" si="50">+R162</f>
        <v>333.33333333333331</v>
      </c>
      <c r="T162" s="31">
        <f t="shared" si="50"/>
        <v>333.33333333333331</v>
      </c>
      <c r="U162" s="31">
        <f t="shared" si="50"/>
        <v>333.33333333333331</v>
      </c>
      <c r="V162" s="31">
        <f t="shared" si="50"/>
        <v>333.33333333333331</v>
      </c>
      <c r="W162" s="31">
        <f t="shared" si="50"/>
        <v>333.33333333333331</v>
      </c>
      <c r="X162" s="31">
        <f t="shared" si="50"/>
        <v>333.33333333333331</v>
      </c>
      <c r="Y162" s="31">
        <f t="shared" si="50"/>
        <v>333.33333333333331</v>
      </c>
      <c r="Z162" s="31">
        <f t="shared" si="50"/>
        <v>333.33333333333331</v>
      </c>
      <c r="AA162" s="31">
        <f t="shared" si="50"/>
        <v>333.33333333333331</v>
      </c>
      <c r="AB162" s="31">
        <f t="shared" si="50"/>
        <v>333.33333333333331</v>
      </c>
      <c r="AC162" s="31">
        <f t="shared" si="50"/>
        <v>333.33333333333331</v>
      </c>
    </row>
    <row r="163" spans="1:29" x14ac:dyDescent="0.3">
      <c r="A163" s="34" t="s">
        <v>409</v>
      </c>
      <c r="B163" t="s">
        <v>353</v>
      </c>
      <c r="D163" s="34" t="s">
        <v>408</v>
      </c>
      <c r="E163" t="s">
        <v>267</v>
      </c>
      <c r="F163" t="s">
        <v>268</v>
      </c>
      <c r="H163" s="2" t="s">
        <v>357</v>
      </c>
      <c r="I163" s="20">
        <v>1</v>
      </c>
      <c r="J163" s="35">
        <v>3</v>
      </c>
      <c r="L163">
        <v>8000</v>
      </c>
      <c r="O163" s="31" t="s">
        <v>354</v>
      </c>
      <c r="P163" s="31">
        <f>+L163/(J163*12)</f>
        <v>222.22222222222223</v>
      </c>
      <c r="R163" s="31">
        <f>+P163</f>
        <v>222.22222222222223</v>
      </c>
      <c r="S163" s="31">
        <f t="shared" ref="S163:AC163" si="51">+R163</f>
        <v>222.22222222222223</v>
      </c>
      <c r="T163" s="31">
        <f t="shared" si="51"/>
        <v>222.22222222222223</v>
      </c>
      <c r="U163" s="31">
        <f t="shared" si="51"/>
        <v>222.22222222222223</v>
      </c>
      <c r="V163" s="31">
        <f t="shared" si="51"/>
        <v>222.22222222222223</v>
      </c>
      <c r="W163" s="31">
        <f t="shared" si="51"/>
        <v>222.22222222222223</v>
      </c>
      <c r="X163" s="31">
        <f t="shared" si="51"/>
        <v>222.22222222222223</v>
      </c>
      <c r="Y163" s="31">
        <f t="shared" si="51"/>
        <v>222.22222222222223</v>
      </c>
      <c r="Z163" s="31">
        <f t="shared" si="51"/>
        <v>222.22222222222223</v>
      </c>
      <c r="AA163" s="31">
        <f t="shared" si="51"/>
        <v>222.22222222222223</v>
      </c>
      <c r="AB163" s="31">
        <f t="shared" si="51"/>
        <v>222.22222222222223</v>
      </c>
      <c r="AC163" s="31">
        <f t="shared" si="51"/>
        <v>222.22222222222223</v>
      </c>
    </row>
    <row r="164" spans="1:29" x14ac:dyDescent="0.3">
      <c r="A164" s="34" t="s">
        <v>409</v>
      </c>
      <c r="B164" t="s">
        <v>353</v>
      </c>
      <c r="D164" s="34" t="s">
        <v>408</v>
      </c>
      <c r="E164" t="s">
        <v>267</v>
      </c>
      <c r="F164" t="s">
        <v>268</v>
      </c>
      <c r="H164" s="2" t="s">
        <v>357</v>
      </c>
      <c r="I164" s="20">
        <v>1</v>
      </c>
      <c r="J164" s="35">
        <v>3</v>
      </c>
      <c r="L164">
        <v>8000</v>
      </c>
      <c r="O164" s="31" t="s">
        <v>354</v>
      </c>
      <c r="P164" s="31">
        <f t="shared" ref="P164:P182" si="52">+L164/(J164*12)</f>
        <v>222.22222222222223</v>
      </c>
      <c r="R164" s="31">
        <f t="shared" ref="R164:R182" si="53">+P164</f>
        <v>222.22222222222223</v>
      </c>
      <c r="S164" s="31">
        <f t="shared" ref="S164:AC164" si="54">+R164</f>
        <v>222.22222222222223</v>
      </c>
      <c r="T164" s="31">
        <f t="shared" si="54"/>
        <v>222.22222222222223</v>
      </c>
      <c r="U164" s="31">
        <f t="shared" si="54"/>
        <v>222.22222222222223</v>
      </c>
      <c r="V164" s="31">
        <f t="shared" si="54"/>
        <v>222.22222222222223</v>
      </c>
      <c r="W164" s="31">
        <f t="shared" si="54"/>
        <v>222.22222222222223</v>
      </c>
      <c r="X164" s="31">
        <f t="shared" si="54"/>
        <v>222.22222222222223</v>
      </c>
      <c r="Y164" s="31">
        <f t="shared" si="54"/>
        <v>222.22222222222223</v>
      </c>
      <c r="Z164" s="31">
        <f t="shared" si="54"/>
        <v>222.22222222222223</v>
      </c>
      <c r="AA164" s="31">
        <f t="shared" si="54"/>
        <v>222.22222222222223</v>
      </c>
      <c r="AB164" s="31">
        <f t="shared" si="54"/>
        <v>222.22222222222223</v>
      </c>
      <c r="AC164" s="31">
        <f t="shared" si="54"/>
        <v>222.22222222222223</v>
      </c>
    </row>
    <row r="165" spans="1:29" x14ac:dyDescent="0.3">
      <c r="A165" s="34" t="s">
        <v>409</v>
      </c>
      <c r="B165" t="s">
        <v>353</v>
      </c>
      <c r="D165" s="34" t="s">
        <v>408</v>
      </c>
      <c r="E165" t="s">
        <v>267</v>
      </c>
      <c r="F165" t="s">
        <v>268</v>
      </c>
      <c r="H165" s="2" t="s">
        <v>357</v>
      </c>
      <c r="I165" s="20">
        <v>1</v>
      </c>
      <c r="J165" s="35">
        <v>3</v>
      </c>
      <c r="L165">
        <v>8000</v>
      </c>
      <c r="O165" s="31" t="s">
        <v>354</v>
      </c>
      <c r="P165" s="31">
        <f t="shared" si="52"/>
        <v>222.22222222222223</v>
      </c>
      <c r="R165" s="31">
        <f t="shared" si="53"/>
        <v>222.22222222222223</v>
      </c>
      <c r="S165" s="31">
        <f t="shared" ref="S165:AC165" si="55">+R165</f>
        <v>222.22222222222223</v>
      </c>
      <c r="T165" s="31">
        <f t="shared" si="55"/>
        <v>222.22222222222223</v>
      </c>
      <c r="U165" s="31">
        <f t="shared" si="55"/>
        <v>222.22222222222223</v>
      </c>
      <c r="V165" s="31">
        <f t="shared" si="55"/>
        <v>222.22222222222223</v>
      </c>
      <c r="W165" s="31">
        <f t="shared" si="55"/>
        <v>222.22222222222223</v>
      </c>
      <c r="X165" s="31">
        <f t="shared" si="55"/>
        <v>222.22222222222223</v>
      </c>
      <c r="Y165" s="31">
        <f t="shared" si="55"/>
        <v>222.22222222222223</v>
      </c>
      <c r="Z165" s="31">
        <f t="shared" si="55"/>
        <v>222.22222222222223</v>
      </c>
      <c r="AA165" s="31">
        <f t="shared" si="55"/>
        <v>222.22222222222223</v>
      </c>
      <c r="AB165" s="31">
        <f t="shared" si="55"/>
        <v>222.22222222222223</v>
      </c>
      <c r="AC165" s="31">
        <f t="shared" si="55"/>
        <v>222.22222222222223</v>
      </c>
    </row>
    <row r="166" spans="1:29" x14ac:dyDescent="0.3">
      <c r="A166" s="34" t="s">
        <v>409</v>
      </c>
      <c r="B166" t="s">
        <v>353</v>
      </c>
      <c r="D166" s="34" t="s">
        <v>408</v>
      </c>
      <c r="E166" t="s">
        <v>267</v>
      </c>
      <c r="F166" t="s">
        <v>268</v>
      </c>
      <c r="H166" s="2" t="s">
        <v>357</v>
      </c>
      <c r="I166" s="20">
        <v>1</v>
      </c>
      <c r="J166" s="35">
        <v>3</v>
      </c>
      <c r="L166">
        <v>8000</v>
      </c>
      <c r="O166" s="31" t="s">
        <v>354</v>
      </c>
      <c r="P166" s="31">
        <f t="shared" si="52"/>
        <v>222.22222222222223</v>
      </c>
      <c r="R166" s="31">
        <f t="shared" si="53"/>
        <v>222.22222222222223</v>
      </c>
      <c r="S166" s="31">
        <f t="shared" ref="S166:AC166" si="56">+R166</f>
        <v>222.22222222222223</v>
      </c>
      <c r="T166" s="31">
        <f t="shared" si="56"/>
        <v>222.22222222222223</v>
      </c>
      <c r="U166" s="31">
        <f t="shared" si="56"/>
        <v>222.22222222222223</v>
      </c>
      <c r="V166" s="31">
        <f t="shared" si="56"/>
        <v>222.22222222222223</v>
      </c>
      <c r="W166" s="31">
        <f t="shared" si="56"/>
        <v>222.22222222222223</v>
      </c>
      <c r="X166" s="31">
        <f t="shared" si="56"/>
        <v>222.22222222222223</v>
      </c>
      <c r="Y166" s="31">
        <f t="shared" si="56"/>
        <v>222.22222222222223</v>
      </c>
      <c r="Z166" s="31">
        <f t="shared" si="56"/>
        <v>222.22222222222223</v>
      </c>
      <c r="AA166" s="31">
        <f t="shared" si="56"/>
        <v>222.22222222222223</v>
      </c>
      <c r="AB166" s="31">
        <f t="shared" si="56"/>
        <v>222.22222222222223</v>
      </c>
      <c r="AC166" s="31">
        <f t="shared" si="56"/>
        <v>222.22222222222223</v>
      </c>
    </row>
    <row r="167" spans="1:29" x14ac:dyDescent="0.3">
      <c r="A167" s="34" t="s">
        <v>409</v>
      </c>
      <c r="B167" t="s">
        <v>353</v>
      </c>
      <c r="D167" s="34" t="s">
        <v>408</v>
      </c>
      <c r="E167" t="s">
        <v>267</v>
      </c>
      <c r="F167" t="s">
        <v>268</v>
      </c>
      <c r="H167" s="2" t="s">
        <v>357</v>
      </c>
      <c r="I167" s="20">
        <v>1</v>
      </c>
      <c r="J167" s="35">
        <v>3</v>
      </c>
      <c r="L167">
        <v>8000</v>
      </c>
      <c r="O167" s="31" t="s">
        <v>354</v>
      </c>
      <c r="P167" s="31">
        <f t="shared" si="52"/>
        <v>222.22222222222223</v>
      </c>
      <c r="R167" s="31">
        <f t="shared" si="53"/>
        <v>222.22222222222223</v>
      </c>
      <c r="S167" s="31">
        <f t="shared" ref="S167:AC167" si="57">+R167</f>
        <v>222.22222222222223</v>
      </c>
      <c r="T167" s="31">
        <f t="shared" si="57"/>
        <v>222.22222222222223</v>
      </c>
      <c r="U167" s="31">
        <f t="shared" si="57"/>
        <v>222.22222222222223</v>
      </c>
      <c r="V167" s="31">
        <f t="shared" si="57"/>
        <v>222.22222222222223</v>
      </c>
      <c r="W167" s="31">
        <f t="shared" si="57"/>
        <v>222.22222222222223</v>
      </c>
      <c r="X167" s="31">
        <f t="shared" si="57"/>
        <v>222.22222222222223</v>
      </c>
      <c r="Y167" s="31">
        <f t="shared" si="57"/>
        <v>222.22222222222223</v>
      </c>
      <c r="Z167" s="31">
        <f t="shared" si="57"/>
        <v>222.22222222222223</v>
      </c>
      <c r="AA167" s="31">
        <f t="shared" si="57"/>
        <v>222.22222222222223</v>
      </c>
      <c r="AB167" s="31">
        <f t="shared" si="57"/>
        <v>222.22222222222223</v>
      </c>
      <c r="AC167" s="31">
        <f t="shared" si="57"/>
        <v>222.22222222222223</v>
      </c>
    </row>
    <row r="168" spans="1:29" x14ac:dyDescent="0.3">
      <c r="A168" s="34" t="s">
        <v>409</v>
      </c>
      <c r="B168" t="s">
        <v>353</v>
      </c>
      <c r="D168" s="34" t="s">
        <v>408</v>
      </c>
      <c r="E168" t="s">
        <v>267</v>
      </c>
      <c r="F168" t="s">
        <v>268</v>
      </c>
      <c r="H168" s="2" t="s">
        <v>357</v>
      </c>
      <c r="I168" s="20">
        <v>1</v>
      </c>
      <c r="J168" s="35">
        <v>3</v>
      </c>
      <c r="L168">
        <v>8000</v>
      </c>
      <c r="O168" s="31" t="s">
        <v>354</v>
      </c>
      <c r="P168" s="31">
        <f t="shared" si="52"/>
        <v>222.22222222222223</v>
      </c>
      <c r="R168" s="31">
        <f t="shared" si="53"/>
        <v>222.22222222222223</v>
      </c>
      <c r="S168" s="31">
        <f t="shared" ref="S168:AC168" si="58">+R168</f>
        <v>222.22222222222223</v>
      </c>
      <c r="T168" s="31">
        <f t="shared" si="58"/>
        <v>222.22222222222223</v>
      </c>
      <c r="U168" s="31">
        <f t="shared" si="58"/>
        <v>222.22222222222223</v>
      </c>
      <c r="V168" s="31">
        <f t="shared" si="58"/>
        <v>222.22222222222223</v>
      </c>
      <c r="W168" s="31">
        <f t="shared" si="58"/>
        <v>222.22222222222223</v>
      </c>
      <c r="X168" s="31">
        <f t="shared" si="58"/>
        <v>222.22222222222223</v>
      </c>
      <c r="Y168" s="31">
        <f t="shared" si="58"/>
        <v>222.22222222222223</v>
      </c>
      <c r="Z168" s="31">
        <f t="shared" si="58"/>
        <v>222.22222222222223</v>
      </c>
      <c r="AA168" s="31">
        <f t="shared" si="58"/>
        <v>222.22222222222223</v>
      </c>
      <c r="AB168" s="31">
        <f t="shared" si="58"/>
        <v>222.22222222222223</v>
      </c>
      <c r="AC168" s="31">
        <f t="shared" si="58"/>
        <v>222.22222222222223</v>
      </c>
    </row>
    <row r="169" spans="1:29" x14ac:dyDescent="0.3">
      <c r="A169" s="34" t="s">
        <v>409</v>
      </c>
      <c r="B169" t="s">
        <v>353</v>
      </c>
      <c r="D169" s="34" t="s">
        <v>408</v>
      </c>
      <c r="E169" t="s">
        <v>267</v>
      </c>
      <c r="F169" t="s">
        <v>268</v>
      </c>
      <c r="H169" s="2" t="s">
        <v>357</v>
      </c>
      <c r="I169" s="20">
        <v>1</v>
      </c>
      <c r="J169" s="35">
        <v>3</v>
      </c>
      <c r="L169">
        <v>8000</v>
      </c>
      <c r="O169" s="31" t="s">
        <v>354</v>
      </c>
      <c r="P169" s="31">
        <f t="shared" si="52"/>
        <v>222.22222222222223</v>
      </c>
      <c r="R169" s="31">
        <f t="shared" si="53"/>
        <v>222.22222222222223</v>
      </c>
      <c r="S169" s="31">
        <f t="shared" ref="S169:AC169" si="59">+R169</f>
        <v>222.22222222222223</v>
      </c>
      <c r="T169" s="31">
        <f t="shared" si="59"/>
        <v>222.22222222222223</v>
      </c>
      <c r="U169" s="31">
        <f t="shared" si="59"/>
        <v>222.22222222222223</v>
      </c>
      <c r="V169" s="31">
        <f t="shared" si="59"/>
        <v>222.22222222222223</v>
      </c>
      <c r="W169" s="31">
        <f t="shared" si="59"/>
        <v>222.22222222222223</v>
      </c>
      <c r="X169" s="31">
        <f t="shared" si="59"/>
        <v>222.22222222222223</v>
      </c>
      <c r="Y169" s="31">
        <f t="shared" si="59"/>
        <v>222.22222222222223</v>
      </c>
      <c r="Z169" s="31">
        <f t="shared" si="59"/>
        <v>222.22222222222223</v>
      </c>
      <c r="AA169" s="31">
        <f t="shared" si="59"/>
        <v>222.22222222222223</v>
      </c>
      <c r="AB169" s="31">
        <f t="shared" si="59"/>
        <v>222.22222222222223</v>
      </c>
      <c r="AC169" s="31">
        <f t="shared" si="59"/>
        <v>222.22222222222223</v>
      </c>
    </row>
    <row r="170" spans="1:29" x14ac:dyDescent="0.3">
      <c r="A170" s="34" t="s">
        <v>409</v>
      </c>
      <c r="B170" t="s">
        <v>353</v>
      </c>
      <c r="D170" s="34" t="s">
        <v>408</v>
      </c>
      <c r="E170" t="s">
        <v>267</v>
      </c>
      <c r="F170" t="s">
        <v>268</v>
      </c>
      <c r="H170" s="2" t="s">
        <v>357</v>
      </c>
      <c r="I170" s="20">
        <v>1</v>
      </c>
      <c r="J170" s="35">
        <v>3</v>
      </c>
      <c r="L170">
        <v>8000</v>
      </c>
      <c r="O170" s="31" t="s">
        <v>354</v>
      </c>
      <c r="P170" s="31">
        <f t="shared" si="52"/>
        <v>222.22222222222223</v>
      </c>
      <c r="R170" s="31">
        <f t="shared" si="53"/>
        <v>222.22222222222223</v>
      </c>
      <c r="S170" s="31">
        <f t="shared" ref="S170:AC170" si="60">+R170</f>
        <v>222.22222222222223</v>
      </c>
      <c r="T170" s="31">
        <f t="shared" si="60"/>
        <v>222.22222222222223</v>
      </c>
      <c r="U170" s="31">
        <f t="shared" si="60"/>
        <v>222.22222222222223</v>
      </c>
      <c r="V170" s="31">
        <f t="shared" si="60"/>
        <v>222.22222222222223</v>
      </c>
      <c r="W170" s="31">
        <f t="shared" si="60"/>
        <v>222.22222222222223</v>
      </c>
      <c r="X170" s="31">
        <f t="shared" si="60"/>
        <v>222.22222222222223</v>
      </c>
      <c r="Y170" s="31">
        <f t="shared" si="60"/>
        <v>222.22222222222223</v>
      </c>
      <c r="Z170" s="31">
        <f t="shared" si="60"/>
        <v>222.22222222222223</v>
      </c>
      <c r="AA170" s="31">
        <f t="shared" si="60"/>
        <v>222.22222222222223</v>
      </c>
      <c r="AB170" s="31">
        <f t="shared" si="60"/>
        <v>222.22222222222223</v>
      </c>
      <c r="AC170" s="31">
        <f t="shared" si="60"/>
        <v>222.22222222222223</v>
      </c>
    </row>
    <row r="171" spans="1:29" x14ac:dyDescent="0.3">
      <c r="A171" s="34" t="s">
        <v>409</v>
      </c>
      <c r="B171" t="s">
        <v>353</v>
      </c>
      <c r="D171" s="34" t="s">
        <v>408</v>
      </c>
      <c r="E171" t="s">
        <v>267</v>
      </c>
      <c r="F171" t="s">
        <v>268</v>
      </c>
      <c r="H171" s="2" t="s">
        <v>357</v>
      </c>
      <c r="I171" s="20">
        <v>1</v>
      </c>
      <c r="J171" s="35">
        <v>3</v>
      </c>
      <c r="L171">
        <v>8000</v>
      </c>
      <c r="O171" s="31" t="s">
        <v>354</v>
      </c>
      <c r="P171" s="31">
        <f t="shared" si="52"/>
        <v>222.22222222222223</v>
      </c>
      <c r="R171" s="31">
        <f t="shared" si="53"/>
        <v>222.22222222222223</v>
      </c>
      <c r="S171" s="31">
        <f t="shared" ref="S171:AC171" si="61">+R171</f>
        <v>222.22222222222223</v>
      </c>
      <c r="T171" s="31">
        <f t="shared" si="61"/>
        <v>222.22222222222223</v>
      </c>
      <c r="U171" s="31">
        <f t="shared" si="61"/>
        <v>222.22222222222223</v>
      </c>
      <c r="V171" s="31">
        <f t="shared" si="61"/>
        <v>222.22222222222223</v>
      </c>
      <c r="W171" s="31">
        <f t="shared" si="61"/>
        <v>222.22222222222223</v>
      </c>
      <c r="X171" s="31">
        <f t="shared" si="61"/>
        <v>222.22222222222223</v>
      </c>
      <c r="Y171" s="31">
        <f t="shared" si="61"/>
        <v>222.22222222222223</v>
      </c>
      <c r="Z171" s="31">
        <f t="shared" si="61"/>
        <v>222.22222222222223</v>
      </c>
      <c r="AA171" s="31">
        <f t="shared" si="61"/>
        <v>222.22222222222223</v>
      </c>
      <c r="AB171" s="31">
        <f t="shared" si="61"/>
        <v>222.22222222222223</v>
      </c>
      <c r="AC171" s="31">
        <f t="shared" si="61"/>
        <v>222.22222222222223</v>
      </c>
    </row>
    <row r="172" spans="1:29" x14ac:dyDescent="0.3">
      <c r="A172" s="34" t="s">
        <v>409</v>
      </c>
      <c r="B172" t="s">
        <v>353</v>
      </c>
      <c r="D172" s="34" t="s">
        <v>408</v>
      </c>
      <c r="E172" t="s">
        <v>267</v>
      </c>
      <c r="F172" t="s">
        <v>268</v>
      </c>
      <c r="H172" s="2" t="s">
        <v>357</v>
      </c>
      <c r="I172" s="20">
        <v>1</v>
      </c>
      <c r="J172" s="35">
        <v>3</v>
      </c>
      <c r="L172">
        <v>8000</v>
      </c>
      <c r="O172" s="31" t="s">
        <v>354</v>
      </c>
      <c r="P172" s="31">
        <f t="shared" si="52"/>
        <v>222.22222222222223</v>
      </c>
      <c r="R172" s="31">
        <f t="shared" si="53"/>
        <v>222.22222222222223</v>
      </c>
      <c r="S172" s="31">
        <f t="shared" ref="S172:AC172" si="62">+R172</f>
        <v>222.22222222222223</v>
      </c>
      <c r="T172" s="31">
        <f t="shared" si="62"/>
        <v>222.22222222222223</v>
      </c>
      <c r="U172" s="31">
        <f t="shared" si="62"/>
        <v>222.22222222222223</v>
      </c>
      <c r="V172" s="31">
        <f t="shared" si="62"/>
        <v>222.22222222222223</v>
      </c>
      <c r="W172" s="31">
        <f t="shared" si="62"/>
        <v>222.22222222222223</v>
      </c>
      <c r="X172" s="31">
        <f t="shared" si="62"/>
        <v>222.22222222222223</v>
      </c>
      <c r="Y172" s="31">
        <f t="shared" si="62"/>
        <v>222.22222222222223</v>
      </c>
      <c r="Z172" s="31">
        <f t="shared" si="62"/>
        <v>222.22222222222223</v>
      </c>
      <c r="AA172" s="31">
        <f t="shared" si="62"/>
        <v>222.22222222222223</v>
      </c>
      <c r="AB172" s="31">
        <f t="shared" si="62"/>
        <v>222.22222222222223</v>
      </c>
      <c r="AC172" s="31">
        <f t="shared" si="62"/>
        <v>222.22222222222223</v>
      </c>
    </row>
    <row r="173" spans="1:29" x14ac:dyDescent="0.3">
      <c r="A173" s="34" t="s">
        <v>409</v>
      </c>
      <c r="B173" t="s">
        <v>353</v>
      </c>
      <c r="D173" s="34" t="s">
        <v>408</v>
      </c>
      <c r="E173" t="s">
        <v>267</v>
      </c>
      <c r="F173" t="s">
        <v>268</v>
      </c>
      <c r="H173" s="2" t="s">
        <v>357</v>
      </c>
      <c r="I173" s="20">
        <v>1</v>
      </c>
      <c r="J173" s="35">
        <v>3</v>
      </c>
      <c r="L173">
        <v>8000</v>
      </c>
      <c r="O173" s="31" t="s">
        <v>354</v>
      </c>
      <c r="P173" s="31">
        <f t="shared" si="52"/>
        <v>222.22222222222223</v>
      </c>
      <c r="R173" s="31">
        <f t="shared" si="53"/>
        <v>222.22222222222223</v>
      </c>
      <c r="S173" s="31">
        <f t="shared" ref="S173:AC173" si="63">+R173</f>
        <v>222.22222222222223</v>
      </c>
      <c r="T173" s="31">
        <f t="shared" si="63"/>
        <v>222.22222222222223</v>
      </c>
      <c r="U173" s="31">
        <f t="shared" si="63"/>
        <v>222.22222222222223</v>
      </c>
      <c r="V173" s="31">
        <f t="shared" si="63"/>
        <v>222.22222222222223</v>
      </c>
      <c r="W173" s="31">
        <f t="shared" si="63"/>
        <v>222.22222222222223</v>
      </c>
      <c r="X173" s="31">
        <f t="shared" si="63"/>
        <v>222.22222222222223</v>
      </c>
      <c r="Y173" s="31">
        <f t="shared" si="63"/>
        <v>222.22222222222223</v>
      </c>
      <c r="Z173" s="31">
        <f t="shared" si="63"/>
        <v>222.22222222222223</v>
      </c>
      <c r="AA173" s="31">
        <f t="shared" si="63"/>
        <v>222.22222222222223</v>
      </c>
      <c r="AB173" s="31">
        <f t="shared" si="63"/>
        <v>222.22222222222223</v>
      </c>
      <c r="AC173" s="31">
        <f t="shared" si="63"/>
        <v>222.22222222222223</v>
      </c>
    </row>
    <row r="174" spans="1:29" x14ac:dyDescent="0.3">
      <c r="A174" s="34" t="s">
        <v>409</v>
      </c>
      <c r="B174" t="s">
        <v>353</v>
      </c>
      <c r="D174" s="34" t="s">
        <v>408</v>
      </c>
      <c r="E174" t="s">
        <v>267</v>
      </c>
      <c r="F174" t="s">
        <v>268</v>
      </c>
      <c r="H174" s="2" t="s">
        <v>357</v>
      </c>
      <c r="I174" s="20">
        <v>1</v>
      </c>
      <c r="J174" s="35">
        <v>3</v>
      </c>
      <c r="L174">
        <v>8000</v>
      </c>
      <c r="O174" s="31" t="s">
        <v>354</v>
      </c>
      <c r="P174" s="31">
        <f t="shared" si="52"/>
        <v>222.22222222222223</v>
      </c>
      <c r="R174" s="31">
        <f t="shared" si="53"/>
        <v>222.22222222222223</v>
      </c>
      <c r="S174" s="31">
        <f t="shared" ref="S174:AC174" si="64">+R174</f>
        <v>222.22222222222223</v>
      </c>
      <c r="T174" s="31">
        <f t="shared" si="64"/>
        <v>222.22222222222223</v>
      </c>
      <c r="U174" s="31">
        <f t="shared" si="64"/>
        <v>222.22222222222223</v>
      </c>
      <c r="V174" s="31">
        <f t="shared" si="64"/>
        <v>222.22222222222223</v>
      </c>
      <c r="W174" s="31">
        <f t="shared" si="64"/>
        <v>222.22222222222223</v>
      </c>
      <c r="X174" s="31">
        <f t="shared" si="64"/>
        <v>222.22222222222223</v>
      </c>
      <c r="Y174" s="31">
        <f t="shared" si="64"/>
        <v>222.22222222222223</v>
      </c>
      <c r="Z174" s="31">
        <f t="shared" si="64"/>
        <v>222.22222222222223</v>
      </c>
      <c r="AA174" s="31">
        <f t="shared" si="64"/>
        <v>222.22222222222223</v>
      </c>
      <c r="AB174" s="31">
        <f t="shared" si="64"/>
        <v>222.22222222222223</v>
      </c>
      <c r="AC174" s="31">
        <f t="shared" si="64"/>
        <v>222.22222222222223</v>
      </c>
    </row>
    <row r="175" spans="1:29" x14ac:dyDescent="0.3">
      <c r="A175" s="34" t="s">
        <v>409</v>
      </c>
      <c r="B175" t="s">
        <v>353</v>
      </c>
      <c r="D175" s="34" t="s">
        <v>408</v>
      </c>
      <c r="E175" t="s">
        <v>267</v>
      </c>
      <c r="F175" t="s">
        <v>268</v>
      </c>
      <c r="H175" s="2" t="s">
        <v>357</v>
      </c>
      <c r="I175" s="20">
        <v>1</v>
      </c>
      <c r="J175" s="35">
        <v>3</v>
      </c>
      <c r="L175">
        <v>8000</v>
      </c>
      <c r="O175" s="31" t="s">
        <v>354</v>
      </c>
      <c r="P175" s="31">
        <f t="shared" si="52"/>
        <v>222.22222222222223</v>
      </c>
      <c r="R175" s="31">
        <f t="shared" si="53"/>
        <v>222.22222222222223</v>
      </c>
      <c r="S175" s="31">
        <f t="shared" ref="S175:AC175" si="65">+R175</f>
        <v>222.22222222222223</v>
      </c>
      <c r="T175" s="31">
        <f t="shared" si="65"/>
        <v>222.22222222222223</v>
      </c>
      <c r="U175" s="31">
        <f t="shared" si="65"/>
        <v>222.22222222222223</v>
      </c>
      <c r="V175" s="31">
        <f t="shared" si="65"/>
        <v>222.22222222222223</v>
      </c>
      <c r="W175" s="31">
        <f t="shared" si="65"/>
        <v>222.22222222222223</v>
      </c>
      <c r="X175" s="31">
        <f t="shared" si="65"/>
        <v>222.22222222222223</v>
      </c>
      <c r="Y175" s="31">
        <f t="shared" si="65"/>
        <v>222.22222222222223</v>
      </c>
      <c r="Z175" s="31">
        <f t="shared" si="65"/>
        <v>222.22222222222223</v>
      </c>
      <c r="AA175" s="31">
        <f t="shared" si="65"/>
        <v>222.22222222222223</v>
      </c>
      <c r="AB175" s="31">
        <f t="shared" si="65"/>
        <v>222.22222222222223</v>
      </c>
      <c r="AC175" s="31">
        <f t="shared" si="65"/>
        <v>222.22222222222223</v>
      </c>
    </row>
    <row r="176" spans="1:29" x14ac:dyDescent="0.3">
      <c r="A176" s="34" t="s">
        <v>409</v>
      </c>
      <c r="B176" t="s">
        <v>353</v>
      </c>
      <c r="D176" s="34" t="s">
        <v>408</v>
      </c>
      <c r="E176" t="s">
        <v>267</v>
      </c>
      <c r="F176" t="s">
        <v>268</v>
      </c>
      <c r="H176" s="2" t="s">
        <v>357</v>
      </c>
      <c r="I176" s="20">
        <v>1</v>
      </c>
      <c r="J176" s="35">
        <v>3</v>
      </c>
      <c r="L176">
        <v>8000</v>
      </c>
      <c r="O176" s="31" t="s">
        <v>354</v>
      </c>
      <c r="P176" s="31">
        <f t="shared" si="52"/>
        <v>222.22222222222223</v>
      </c>
      <c r="R176" s="31">
        <f t="shared" si="53"/>
        <v>222.22222222222223</v>
      </c>
      <c r="S176" s="31">
        <f t="shared" ref="S176:AC176" si="66">+R176</f>
        <v>222.22222222222223</v>
      </c>
      <c r="T176" s="31">
        <f t="shared" si="66"/>
        <v>222.22222222222223</v>
      </c>
      <c r="U176" s="31">
        <f t="shared" si="66"/>
        <v>222.22222222222223</v>
      </c>
      <c r="V176" s="31">
        <f t="shared" si="66"/>
        <v>222.22222222222223</v>
      </c>
      <c r="W176" s="31">
        <f t="shared" si="66"/>
        <v>222.22222222222223</v>
      </c>
      <c r="X176" s="31">
        <f t="shared" si="66"/>
        <v>222.22222222222223</v>
      </c>
      <c r="Y176" s="31">
        <f t="shared" si="66"/>
        <v>222.22222222222223</v>
      </c>
      <c r="Z176" s="31">
        <f t="shared" si="66"/>
        <v>222.22222222222223</v>
      </c>
      <c r="AA176" s="31">
        <f t="shared" si="66"/>
        <v>222.22222222222223</v>
      </c>
      <c r="AB176" s="31">
        <f t="shared" si="66"/>
        <v>222.22222222222223</v>
      </c>
      <c r="AC176" s="31">
        <f t="shared" si="66"/>
        <v>222.22222222222223</v>
      </c>
    </row>
    <row r="177" spans="1:29" x14ac:dyDescent="0.3">
      <c r="A177" s="34" t="s">
        <v>409</v>
      </c>
      <c r="B177" t="s">
        <v>353</v>
      </c>
      <c r="D177" s="34" t="s">
        <v>408</v>
      </c>
      <c r="E177" t="s">
        <v>267</v>
      </c>
      <c r="F177" t="s">
        <v>268</v>
      </c>
      <c r="H177" s="2" t="s">
        <v>357</v>
      </c>
      <c r="I177" s="20">
        <v>1</v>
      </c>
      <c r="J177" s="35">
        <v>3</v>
      </c>
      <c r="L177">
        <v>8000</v>
      </c>
      <c r="O177" s="31" t="s">
        <v>354</v>
      </c>
      <c r="P177" s="31">
        <f t="shared" si="52"/>
        <v>222.22222222222223</v>
      </c>
      <c r="R177" s="31">
        <f t="shared" si="53"/>
        <v>222.22222222222223</v>
      </c>
      <c r="S177" s="31">
        <f t="shared" ref="S177:AC177" si="67">+R177</f>
        <v>222.22222222222223</v>
      </c>
      <c r="T177" s="31">
        <f t="shared" si="67"/>
        <v>222.22222222222223</v>
      </c>
      <c r="U177" s="31">
        <f t="shared" si="67"/>
        <v>222.22222222222223</v>
      </c>
      <c r="V177" s="31">
        <f t="shared" si="67"/>
        <v>222.22222222222223</v>
      </c>
      <c r="W177" s="31">
        <f t="shared" si="67"/>
        <v>222.22222222222223</v>
      </c>
      <c r="X177" s="31">
        <f t="shared" si="67"/>
        <v>222.22222222222223</v>
      </c>
      <c r="Y177" s="31">
        <f t="shared" si="67"/>
        <v>222.22222222222223</v>
      </c>
      <c r="Z177" s="31">
        <f t="shared" si="67"/>
        <v>222.22222222222223</v>
      </c>
      <c r="AA177" s="31">
        <f t="shared" si="67"/>
        <v>222.22222222222223</v>
      </c>
      <c r="AB177" s="31">
        <f t="shared" si="67"/>
        <v>222.22222222222223</v>
      </c>
      <c r="AC177" s="31">
        <f t="shared" si="67"/>
        <v>222.22222222222223</v>
      </c>
    </row>
    <row r="178" spans="1:29" x14ac:dyDescent="0.3">
      <c r="A178" s="34" t="s">
        <v>409</v>
      </c>
      <c r="B178" t="s">
        <v>353</v>
      </c>
      <c r="D178" s="34" t="s">
        <v>408</v>
      </c>
      <c r="E178" t="s">
        <v>267</v>
      </c>
      <c r="F178" t="s">
        <v>268</v>
      </c>
      <c r="H178" s="2" t="s">
        <v>357</v>
      </c>
      <c r="I178" s="20">
        <v>1</v>
      </c>
      <c r="J178" s="35">
        <v>3</v>
      </c>
      <c r="L178">
        <v>8000</v>
      </c>
      <c r="O178" s="31" t="s">
        <v>354</v>
      </c>
      <c r="P178" s="31">
        <f t="shared" si="52"/>
        <v>222.22222222222223</v>
      </c>
      <c r="R178" s="31">
        <f t="shared" si="53"/>
        <v>222.22222222222223</v>
      </c>
      <c r="S178" s="31">
        <f t="shared" ref="S178:AC178" si="68">+R178</f>
        <v>222.22222222222223</v>
      </c>
      <c r="T178" s="31">
        <f t="shared" si="68"/>
        <v>222.22222222222223</v>
      </c>
      <c r="U178" s="31">
        <f t="shared" si="68"/>
        <v>222.22222222222223</v>
      </c>
      <c r="V178" s="31">
        <f t="shared" si="68"/>
        <v>222.22222222222223</v>
      </c>
      <c r="W178" s="31">
        <f t="shared" si="68"/>
        <v>222.22222222222223</v>
      </c>
      <c r="X178" s="31">
        <f t="shared" si="68"/>
        <v>222.22222222222223</v>
      </c>
      <c r="Y178" s="31">
        <f t="shared" si="68"/>
        <v>222.22222222222223</v>
      </c>
      <c r="Z178" s="31">
        <f t="shared" si="68"/>
        <v>222.22222222222223</v>
      </c>
      <c r="AA178" s="31">
        <f t="shared" si="68"/>
        <v>222.22222222222223</v>
      </c>
      <c r="AB178" s="31">
        <f t="shared" si="68"/>
        <v>222.22222222222223</v>
      </c>
      <c r="AC178" s="31">
        <f t="shared" si="68"/>
        <v>222.22222222222223</v>
      </c>
    </row>
    <row r="179" spans="1:29" x14ac:dyDescent="0.3">
      <c r="A179" s="34" t="s">
        <v>409</v>
      </c>
      <c r="B179" t="s">
        <v>353</v>
      </c>
      <c r="D179" s="34" t="s">
        <v>408</v>
      </c>
      <c r="E179" t="s">
        <v>267</v>
      </c>
      <c r="F179" t="s">
        <v>268</v>
      </c>
      <c r="H179" s="2" t="s">
        <v>357</v>
      </c>
      <c r="I179" s="20">
        <v>1</v>
      </c>
      <c r="J179" s="35">
        <v>3</v>
      </c>
      <c r="L179">
        <v>8000</v>
      </c>
      <c r="O179" s="31" t="s">
        <v>354</v>
      </c>
      <c r="P179" s="31">
        <f t="shared" si="52"/>
        <v>222.22222222222223</v>
      </c>
      <c r="R179" s="31">
        <f t="shared" si="53"/>
        <v>222.22222222222223</v>
      </c>
      <c r="S179" s="31">
        <f t="shared" ref="S179:AC179" si="69">+R179</f>
        <v>222.22222222222223</v>
      </c>
      <c r="T179" s="31">
        <f t="shared" si="69"/>
        <v>222.22222222222223</v>
      </c>
      <c r="U179" s="31">
        <f t="shared" si="69"/>
        <v>222.22222222222223</v>
      </c>
      <c r="V179" s="31">
        <f t="shared" si="69"/>
        <v>222.22222222222223</v>
      </c>
      <c r="W179" s="31">
        <f t="shared" si="69"/>
        <v>222.22222222222223</v>
      </c>
      <c r="X179" s="31">
        <f t="shared" si="69"/>
        <v>222.22222222222223</v>
      </c>
      <c r="Y179" s="31">
        <f t="shared" si="69"/>
        <v>222.22222222222223</v>
      </c>
      <c r="Z179" s="31">
        <f t="shared" si="69"/>
        <v>222.22222222222223</v>
      </c>
      <c r="AA179" s="31">
        <f t="shared" si="69"/>
        <v>222.22222222222223</v>
      </c>
      <c r="AB179" s="31">
        <f t="shared" si="69"/>
        <v>222.22222222222223</v>
      </c>
      <c r="AC179" s="31">
        <f t="shared" si="69"/>
        <v>222.22222222222223</v>
      </c>
    </row>
    <row r="180" spans="1:29" x14ac:dyDescent="0.3">
      <c r="A180" s="34" t="s">
        <v>409</v>
      </c>
      <c r="B180" t="s">
        <v>353</v>
      </c>
      <c r="D180" s="34" t="s">
        <v>408</v>
      </c>
      <c r="E180" t="s">
        <v>267</v>
      </c>
      <c r="F180" t="s">
        <v>268</v>
      </c>
      <c r="H180" s="2" t="s">
        <v>357</v>
      </c>
      <c r="I180" s="20">
        <v>1</v>
      </c>
      <c r="J180" s="35">
        <v>3</v>
      </c>
      <c r="L180">
        <v>8000</v>
      </c>
      <c r="O180" s="31" t="s">
        <v>354</v>
      </c>
      <c r="P180" s="31">
        <f t="shared" si="52"/>
        <v>222.22222222222223</v>
      </c>
      <c r="R180" s="31">
        <f t="shared" si="53"/>
        <v>222.22222222222223</v>
      </c>
      <c r="S180" s="31">
        <f t="shared" ref="S180:AC180" si="70">+R180</f>
        <v>222.22222222222223</v>
      </c>
      <c r="T180" s="31">
        <f t="shared" si="70"/>
        <v>222.22222222222223</v>
      </c>
      <c r="U180" s="31">
        <f t="shared" si="70"/>
        <v>222.22222222222223</v>
      </c>
      <c r="V180" s="31">
        <f t="shared" si="70"/>
        <v>222.22222222222223</v>
      </c>
      <c r="W180" s="31">
        <f t="shared" si="70"/>
        <v>222.22222222222223</v>
      </c>
      <c r="X180" s="31">
        <f t="shared" si="70"/>
        <v>222.22222222222223</v>
      </c>
      <c r="Y180" s="31">
        <f t="shared" si="70"/>
        <v>222.22222222222223</v>
      </c>
      <c r="Z180" s="31">
        <f t="shared" si="70"/>
        <v>222.22222222222223</v>
      </c>
      <c r="AA180" s="31">
        <f t="shared" si="70"/>
        <v>222.22222222222223</v>
      </c>
      <c r="AB180" s="31">
        <f t="shared" si="70"/>
        <v>222.22222222222223</v>
      </c>
      <c r="AC180" s="31">
        <f t="shared" si="70"/>
        <v>222.22222222222223</v>
      </c>
    </row>
    <row r="181" spans="1:29" x14ac:dyDescent="0.3">
      <c r="A181" s="34" t="s">
        <v>409</v>
      </c>
      <c r="B181" t="s">
        <v>353</v>
      </c>
      <c r="D181" s="34" t="s">
        <v>408</v>
      </c>
      <c r="E181" t="s">
        <v>267</v>
      </c>
      <c r="F181" t="s">
        <v>268</v>
      </c>
      <c r="H181" s="2" t="s">
        <v>357</v>
      </c>
      <c r="I181" s="20">
        <v>1</v>
      </c>
      <c r="J181" s="35">
        <v>3</v>
      </c>
      <c r="L181">
        <v>8000</v>
      </c>
      <c r="O181" s="31" t="s">
        <v>354</v>
      </c>
      <c r="P181" s="31">
        <f t="shared" si="52"/>
        <v>222.22222222222223</v>
      </c>
      <c r="R181" s="31">
        <f t="shared" si="53"/>
        <v>222.22222222222223</v>
      </c>
      <c r="S181" s="31">
        <f t="shared" ref="S181:AC181" si="71">+R181</f>
        <v>222.22222222222223</v>
      </c>
      <c r="T181" s="31">
        <f t="shared" si="71"/>
        <v>222.22222222222223</v>
      </c>
      <c r="U181" s="31">
        <f t="shared" si="71"/>
        <v>222.22222222222223</v>
      </c>
      <c r="V181" s="31">
        <f t="shared" si="71"/>
        <v>222.22222222222223</v>
      </c>
      <c r="W181" s="31">
        <f t="shared" si="71"/>
        <v>222.22222222222223</v>
      </c>
      <c r="X181" s="31">
        <f t="shared" si="71"/>
        <v>222.22222222222223</v>
      </c>
      <c r="Y181" s="31">
        <f t="shared" si="71"/>
        <v>222.22222222222223</v>
      </c>
      <c r="Z181" s="31">
        <f t="shared" si="71"/>
        <v>222.22222222222223</v>
      </c>
      <c r="AA181" s="31">
        <f t="shared" si="71"/>
        <v>222.22222222222223</v>
      </c>
      <c r="AB181" s="31">
        <f t="shared" si="71"/>
        <v>222.22222222222223</v>
      </c>
      <c r="AC181" s="31">
        <f t="shared" si="71"/>
        <v>222.22222222222223</v>
      </c>
    </row>
    <row r="182" spans="1:29" x14ac:dyDescent="0.3">
      <c r="A182" s="34" t="s">
        <v>409</v>
      </c>
      <c r="B182" t="s">
        <v>353</v>
      </c>
      <c r="D182" s="34" t="s">
        <v>408</v>
      </c>
      <c r="E182" t="s">
        <v>267</v>
      </c>
      <c r="F182" t="s">
        <v>268</v>
      </c>
      <c r="H182" s="2" t="s">
        <v>357</v>
      </c>
      <c r="I182" s="20">
        <v>1</v>
      </c>
      <c r="J182" s="35">
        <v>3</v>
      </c>
      <c r="L182">
        <v>8000</v>
      </c>
      <c r="O182" s="31" t="s">
        <v>354</v>
      </c>
      <c r="P182" s="31">
        <f t="shared" si="52"/>
        <v>222.22222222222223</v>
      </c>
      <c r="R182" s="31">
        <f t="shared" si="53"/>
        <v>222.22222222222223</v>
      </c>
      <c r="S182" s="31">
        <f t="shared" ref="S182:AC182" si="72">+R182</f>
        <v>222.22222222222223</v>
      </c>
      <c r="T182" s="31">
        <f t="shared" si="72"/>
        <v>222.22222222222223</v>
      </c>
      <c r="U182" s="31">
        <f t="shared" si="72"/>
        <v>222.22222222222223</v>
      </c>
      <c r="V182" s="31">
        <f t="shared" si="72"/>
        <v>222.22222222222223</v>
      </c>
      <c r="W182" s="31">
        <f t="shared" si="72"/>
        <v>222.22222222222223</v>
      </c>
      <c r="X182" s="31">
        <f t="shared" si="72"/>
        <v>222.22222222222223</v>
      </c>
      <c r="Y182" s="31">
        <f t="shared" si="72"/>
        <v>222.22222222222223</v>
      </c>
      <c r="Z182" s="31">
        <f t="shared" si="72"/>
        <v>222.22222222222223</v>
      </c>
      <c r="AA182" s="31">
        <f t="shared" si="72"/>
        <v>222.22222222222223</v>
      </c>
      <c r="AB182" s="31">
        <f t="shared" si="72"/>
        <v>222.22222222222223</v>
      </c>
      <c r="AC182" s="31">
        <f t="shared" si="72"/>
        <v>222.22222222222223</v>
      </c>
    </row>
    <row r="183" spans="1:29" x14ac:dyDescent="0.3">
      <c r="A183" s="34" t="s">
        <v>409</v>
      </c>
      <c r="B183" t="s">
        <v>353</v>
      </c>
      <c r="D183" s="34" t="s">
        <v>408</v>
      </c>
      <c r="E183" t="s">
        <v>267</v>
      </c>
      <c r="F183" t="s">
        <v>268</v>
      </c>
      <c r="H183" s="2" t="s">
        <v>270</v>
      </c>
      <c r="I183" s="20">
        <v>1</v>
      </c>
      <c r="J183" s="35">
        <v>3</v>
      </c>
      <c r="L183">
        <v>32356</v>
      </c>
      <c r="O183" s="31" t="s">
        <v>354</v>
      </c>
      <c r="P183" s="31">
        <f>+L183/(J183*12)</f>
        <v>898.77777777777783</v>
      </c>
      <c r="R183" s="31">
        <f>+P183</f>
        <v>898.77777777777783</v>
      </c>
      <c r="S183" s="31">
        <f t="shared" ref="S183:AC183" si="73">+R183</f>
        <v>898.77777777777783</v>
      </c>
      <c r="T183" s="31">
        <f t="shared" si="73"/>
        <v>898.77777777777783</v>
      </c>
      <c r="U183" s="31">
        <f t="shared" si="73"/>
        <v>898.77777777777783</v>
      </c>
      <c r="V183" s="31">
        <f t="shared" si="73"/>
        <v>898.77777777777783</v>
      </c>
      <c r="W183" s="31">
        <f t="shared" si="73"/>
        <v>898.77777777777783</v>
      </c>
      <c r="X183" s="31">
        <f t="shared" si="73"/>
        <v>898.77777777777783</v>
      </c>
      <c r="Y183" s="31">
        <f t="shared" si="73"/>
        <v>898.77777777777783</v>
      </c>
      <c r="Z183" s="31">
        <f t="shared" si="73"/>
        <v>898.77777777777783</v>
      </c>
      <c r="AA183" s="31">
        <f t="shared" si="73"/>
        <v>898.77777777777783</v>
      </c>
      <c r="AB183" s="31">
        <f t="shared" si="73"/>
        <v>898.77777777777783</v>
      </c>
      <c r="AC183" s="31">
        <f t="shared" si="73"/>
        <v>898.77777777777783</v>
      </c>
    </row>
    <row r="184" spans="1:29" ht="43.2" x14ac:dyDescent="0.3">
      <c r="A184" s="34" t="s">
        <v>409</v>
      </c>
      <c r="B184" t="s">
        <v>353</v>
      </c>
      <c r="D184" s="34" t="s">
        <v>408</v>
      </c>
      <c r="E184" t="s">
        <v>267</v>
      </c>
      <c r="F184" t="s">
        <v>268</v>
      </c>
      <c r="H184" s="2" t="s">
        <v>271</v>
      </c>
      <c r="I184" s="20">
        <v>1</v>
      </c>
      <c r="J184" s="35">
        <v>3</v>
      </c>
      <c r="L184">
        <v>27520.63</v>
      </c>
      <c r="O184" s="31" t="s">
        <v>354</v>
      </c>
      <c r="P184" s="31">
        <f>+L184/(J184*12)</f>
        <v>764.4619444444445</v>
      </c>
      <c r="R184" s="31">
        <f>+P184</f>
        <v>764.4619444444445</v>
      </c>
      <c r="S184" s="31">
        <f t="shared" ref="S184:AC184" si="74">+R184</f>
        <v>764.4619444444445</v>
      </c>
      <c r="T184" s="31">
        <f t="shared" si="74"/>
        <v>764.4619444444445</v>
      </c>
      <c r="U184" s="31">
        <f t="shared" si="74"/>
        <v>764.4619444444445</v>
      </c>
      <c r="V184" s="31">
        <f t="shared" si="74"/>
        <v>764.4619444444445</v>
      </c>
      <c r="W184" s="31">
        <f t="shared" si="74"/>
        <v>764.4619444444445</v>
      </c>
      <c r="X184" s="31">
        <f t="shared" si="74"/>
        <v>764.4619444444445</v>
      </c>
      <c r="Y184" s="31">
        <f t="shared" si="74"/>
        <v>764.4619444444445</v>
      </c>
      <c r="Z184" s="31">
        <f t="shared" si="74"/>
        <v>764.4619444444445</v>
      </c>
      <c r="AA184" s="31">
        <f t="shared" si="74"/>
        <v>764.4619444444445</v>
      </c>
      <c r="AB184" s="31">
        <f t="shared" si="74"/>
        <v>764.4619444444445</v>
      </c>
      <c r="AC184" s="31">
        <f t="shared" si="74"/>
        <v>764.4619444444445</v>
      </c>
    </row>
    <row r="185" spans="1:29" ht="28.8" x14ac:dyDescent="0.3">
      <c r="A185" s="34" t="s">
        <v>409</v>
      </c>
      <c r="B185" t="s">
        <v>353</v>
      </c>
      <c r="D185" s="34" t="s">
        <v>408</v>
      </c>
      <c r="E185" t="s">
        <v>267</v>
      </c>
      <c r="F185" t="s">
        <v>268</v>
      </c>
      <c r="H185" s="2" t="s">
        <v>272</v>
      </c>
      <c r="I185" s="20">
        <v>1</v>
      </c>
      <c r="J185" s="35">
        <v>3</v>
      </c>
      <c r="L185">
        <v>20848.2</v>
      </c>
      <c r="O185" s="31" t="s">
        <v>354</v>
      </c>
      <c r="P185" s="31">
        <f>+L185/(J185*12)</f>
        <v>579.11666666666667</v>
      </c>
      <c r="R185" s="31">
        <f>+P185</f>
        <v>579.11666666666667</v>
      </c>
      <c r="S185" s="31">
        <f t="shared" ref="S185:AC185" si="75">+R185</f>
        <v>579.11666666666667</v>
      </c>
      <c r="T185" s="31">
        <f t="shared" si="75"/>
        <v>579.11666666666667</v>
      </c>
      <c r="U185" s="31">
        <f t="shared" si="75"/>
        <v>579.11666666666667</v>
      </c>
      <c r="V185" s="31">
        <f t="shared" si="75"/>
        <v>579.11666666666667</v>
      </c>
      <c r="W185" s="31">
        <f t="shared" si="75"/>
        <v>579.11666666666667</v>
      </c>
      <c r="X185" s="31">
        <f t="shared" si="75"/>
        <v>579.11666666666667</v>
      </c>
      <c r="Y185" s="31">
        <f t="shared" si="75"/>
        <v>579.11666666666667</v>
      </c>
      <c r="Z185" s="31">
        <f t="shared" si="75"/>
        <v>579.11666666666667</v>
      </c>
      <c r="AA185" s="31">
        <f t="shared" si="75"/>
        <v>579.11666666666667</v>
      </c>
      <c r="AB185" s="31">
        <f t="shared" si="75"/>
        <v>579.11666666666667</v>
      </c>
      <c r="AC185" s="31">
        <f t="shared" si="75"/>
        <v>579.11666666666667</v>
      </c>
    </row>
    <row r="186" spans="1:29" x14ac:dyDescent="0.3">
      <c r="A186" s="34" t="s">
        <v>409</v>
      </c>
      <c r="B186" t="s">
        <v>353</v>
      </c>
      <c r="D186" s="34" t="s">
        <v>408</v>
      </c>
      <c r="E186" t="s">
        <v>245</v>
      </c>
      <c r="F186" t="s">
        <v>246</v>
      </c>
      <c r="H186" s="2" t="s">
        <v>358</v>
      </c>
      <c r="I186" s="20">
        <v>1</v>
      </c>
      <c r="J186" s="35">
        <v>5</v>
      </c>
      <c r="L186">
        <v>913800</v>
      </c>
      <c r="O186" s="31" t="s">
        <v>354</v>
      </c>
      <c r="P186" s="31">
        <f>+L186/(J186*12)</f>
        <v>15230</v>
      </c>
      <c r="R186" s="31">
        <f>+P186</f>
        <v>15230</v>
      </c>
      <c r="S186" s="31">
        <f t="shared" ref="S186:AC186" si="76">+R186</f>
        <v>15230</v>
      </c>
      <c r="T186" s="31">
        <f t="shared" si="76"/>
        <v>15230</v>
      </c>
      <c r="U186" s="31">
        <f t="shared" si="76"/>
        <v>15230</v>
      </c>
      <c r="V186" s="31">
        <f t="shared" si="76"/>
        <v>15230</v>
      </c>
      <c r="W186" s="31">
        <f t="shared" si="76"/>
        <v>15230</v>
      </c>
      <c r="X186" s="31">
        <f t="shared" si="76"/>
        <v>15230</v>
      </c>
      <c r="Y186" s="31">
        <f t="shared" si="76"/>
        <v>15230</v>
      </c>
      <c r="Z186" s="31">
        <f t="shared" si="76"/>
        <v>15230</v>
      </c>
      <c r="AA186" s="31">
        <f t="shared" si="76"/>
        <v>15230</v>
      </c>
      <c r="AB186" s="31">
        <f t="shared" si="76"/>
        <v>15230</v>
      </c>
      <c r="AC186" s="31">
        <f t="shared" si="76"/>
        <v>15230</v>
      </c>
    </row>
    <row r="187" spans="1:29" x14ac:dyDescent="0.3">
      <c r="A187" s="34" t="s">
        <v>409</v>
      </c>
      <c r="B187" t="s">
        <v>353</v>
      </c>
      <c r="D187" s="34" t="s">
        <v>408</v>
      </c>
      <c r="E187" t="s">
        <v>245</v>
      </c>
      <c r="F187" t="s">
        <v>246</v>
      </c>
      <c r="H187" s="2" t="s">
        <v>359</v>
      </c>
      <c r="I187" s="20">
        <v>1</v>
      </c>
      <c r="J187" s="35">
        <v>5</v>
      </c>
      <c r="L187">
        <v>200000</v>
      </c>
      <c r="O187" s="31" t="s">
        <v>354</v>
      </c>
      <c r="P187" s="31">
        <f>+L187/(J187*12)</f>
        <v>3333.3333333333335</v>
      </c>
      <c r="R187" s="31">
        <f>+P187</f>
        <v>3333.3333333333335</v>
      </c>
      <c r="S187" s="31">
        <f t="shared" ref="S187:AC187" si="77">+R187</f>
        <v>3333.3333333333335</v>
      </c>
      <c r="T187" s="31">
        <f t="shared" si="77"/>
        <v>3333.3333333333335</v>
      </c>
      <c r="U187" s="31">
        <f t="shared" si="77"/>
        <v>3333.3333333333335</v>
      </c>
      <c r="V187" s="31">
        <f t="shared" si="77"/>
        <v>3333.3333333333335</v>
      </c>
      <c r="W187" s="31">
        <f t="shared" si="77"/>
        <v>3333.3333333333335</v>
      </c>
      <c r="X187" s="31">
        <f t="shared" si="77"/>
        <v>3333.3333333333335</v>
      </c>
      <c r="Y187" s="31">
        <f t="shared" si="77"/>
        <v>3333.3333333333335</v>
      </c>
      <c r="Z187" s="31">
        <f t="shared" si="77"/>
        <v>3333.3333333333335</v>
      </c>
      <c r="AA187" s="31">
        <f t="shared" si="77"/>
        <v>3333.3333333333335</v>
      </c>
      <c r="AB187" s="31">
        <f t="shared" si="77"/>
        <v>3333.3333333333335</v>
      </c>
      <c r="AC187" s="31">
        <f t="shared" si="77"/>
        <v>3333.3333333333335</v>
      </c>
    </row>
    <row r="188" spans="1:29" x14ac:dyDescent="0.3">
      <c r="A188" s="34" t="s">
        <v>409</v>
      </c>
      <c r="B188" t="s">
        <v>353</v>
      </c>
      <c r="D188" s="34" t="s">
        <v>408</v>
      </c>
      <c r="E188" t="s">
        <v>245</v>
      </c>
      <c r="F188" t="s">
        <v>246</v>
      </c>
      <c r="H188" s="2" t="s">
        <v>360</v>
      </c>
      <c r="I188" s="20">
        <v>1</v>
      </c>
      <c r="J188" s="35">
        <v>5</v>
      </c>
      <c r="L188">
        <v>280000</v>
      </c>
      <c r="O188" s="31" t="s">
        <v>354</v>
      </c>
      <c r="P188" s="31">
        <f>+L188/(J188*12)</f>
        <v>4666.666666666667</v>
      </c>
      <c r="R188" s="31">
        <f>+P188</f>
        <v>4666.666666666667</v>
      </c>
      <c r="S188" s="31">
        <f t="shared" ref="S188:AC188" si="78">+R188</f>
        <v>4666.666666666667</v>
      </c>
      <c r="T188" s="31">
        <f t="shared" si="78"/>
        <v>4666.666666666667</v>
      </c>
      <c r="U188" s="31">
        <f t="shared" si="78"/>
        <v>4666.666666666667</v>
      </c>
      <c r="V188" s="31">
        <f t="shared" si="78"/>
        <v>4666.666666666667</v>
      </c>
      <c r="W188" s="31">
        <f t="shared" si="78"/>
        <v>4666.666666666667</v>
      </c>
      <c r="X188" s="31">
        <f t="shared" si="78"/>
        <v>4666.666666666667</v>
      </c>
      <c r="Y188" s="31">
        <f t="shared" si="78"/>
        <v>4666.666666666667</v>
      </c>
      <c r="Z188" s="31">
        <f t="shared" si="78"/>
        <v>4666.666666666667</v>
      </c>
      <c r="AA188" s="31">
        <f t="shared" si="78"/>
        <v>4666.666666666667</v>
      </c>
      <c r="AB188" s="31">
        <f t="shared" si="78"/>
        <v>4666.666666666667</v>
      </c>
      <c r="AC188" s="31">
        <f t="shared" si="78"/>
        <v>4666.666666666667</v>
      </c>
    </row>
    <row r="189" spans="1:29" x14ac:dyDescent="0.3">
      <c r="A189" s="34" t="s">
        <v>409</v>
      </c>
      <c r="B189" t="s">
        <v>353</v>
      </c>
      <c r="D189" s="34" t="s">
        <v>408</v>
      </c>
      <c r="E189" t="s">
        <v>245</v>
      </c>
      <c r="F189" t="s">
        <v>246</v>
      </c>
      <c r="H189" s="2" t="s">
        <v>361</v>
      </c>
      <c r="I189" s="20">
        <v>1</v>
      </c>
      <c r="J189" s="35">
        <v>5</v>
      </c>
      <c r="L189">
        <v>280000</v>
      </c>
      <c r="O189" s="31" t="s">
        <v>354</v>
      </c>
      <c r="P189" s="31">
        <f>+L189/(J189*12)</f>
        <v>4666.666666666667</v>
      </c>
      <c r="R189" s="31">
        <f>+P189</f>
        <v>4666.666666666667</v>
      </c>
      <c r="S189" s="31">
        <f t="shared" ref="S189:AC189" si="79">+R189</f>
        <v>4666.666666666667</v>
      </c>
      <c r="T189" s="31">
        <f t="shared" si="79"/>
        <v>4666.666666666667</v>
      </c>
      <c r="U189" s="31">
        <f t="shared" si="79"/>
        <v>4666.666666666667</v>
      </c>
      <c r="V189" s="31">
        <f t="shared" si="79"/>
        <v>4666.666666666667</v>
      </c>
      <c r="W189" s="31">
        <f t="shared" si="79"/>
        <v>4666.666666666667</v>
      </c>
      <c r="X189" s="31">
        <f t="shared" si="79"/>
        <v>4666.666666666667</v>
      </c>
      <c r="Y189" s="31">
        <f t="shared" si="79"/>
        <v>4666.666666666667</v>
      </c>
      <c r="Z189" s="31">
        <f t="shared" si="79"/>
        <v>4666.666666666667</v>
      </c>
      <c r="AA189" s="31">
        <f t="shared" si="79"/>
        <v>4666.666666666667</v>
      </c>
      <c r="AB189" s="31">
        <f t="shared" si="79"/>
        <v>4666.666666666667</v>
      </c>
      <c r="AC189" s="31">
        <f t="shared" si="79"/>
        <v>4666.666666666667</v>
      </c>
    </row>
    <row r="190" spans="1:29" x14ac:dyDescent="0.3">
      <c r="A190" s="34" t="s">
        <v>409</v>
      </c>
      <c r="B190" t="s">
        <v>353</v>
      </c>
      <c r="D190" s="34" t="s">
        <v>408</v>
      </c>
      <c r="E190" t="s">
        <v>273</v>
      </c>
      <c r="F190" t="s">
        <v>274</v>
      </c>
      <c r="H190" s="2" t="s">
        <v>362</v>
      </c>
      <c r="I190" s="20">
        <v>1</v>
      </c>
      <c r="J190" s="35">
        <v>2</v>
      </c>
      <c r="L190">
        <v>10000</v>
      </c>
      <c r="O190" s="31" t="s">
        <v>354</v>
      </c>
      <c r="P190" s="31">
        <f>+L190/(J190*12)</f>
        <v>416.66666666666669</v>
      </c>
      <c r="R190" s="31">
        <f>+P190</f>
        <v>416.66666666666669</v>
      </c>
      <c r="S190" s="31">
        <f t="shared" ref="S190:AC191" si="80">+R190</f>
        <v>416.66666666666669</v>
      </c>
      <c r="T190" s="31">
        <f t="shared" si="80"/>
        <v>416.66666666666669</v>
      </c>
      <c r="U190" s="31">
        <f t="shared" si="80"/>
        <v>416.66666666666669</v>
      </c>
      <c r="V190" s="31">
        <f t="shared" si="80"/>
        <v>416.66666666666669</v>
      </c>
      <c r="W190" s="31">
        <f t="shared" si="80"/>
        <v>416.66666666666669</v>
      </c>
      <c r="X190" s="31">
        <f t="shared" si="80"/>
        <v>416.66666666666669</v>
      </c>
      <c r="Y190" s="31">
        <f t="shared" si="80"/>
        <v>416.66666666666669</v>
      </c>
      <c r="Z190" s="31">
        <f t="shared" si="80"/>
        <v>416.66666666666669</v>
      </c>
      <c r="AA190" s="31">
        <f t="shared" si="80"/>
        <v>416.66666666666669</v>
      </c>
      <c r="AB190" s="31">
        <f t="shared" si="80"/>
        <v>416.66666666666669</v>
      </c>
      <c r="AC190" s="31">
        <f t="shared" si="80"/>
        <v>416.66666666666669</v>
      </c>
    </row>
    <row r="191" spans="1:29" x14ac:dyDescent="0.3">
      <c r="A191" s="34" t="s">
        <v>409</v>
      </c>
      <c r="B191" t="s">
        <v>353</v>
      </c>
      <c r="D191" s="34" t="s">
        <v>408</v>
      </c>
      <c r="E191" t="s">
        <v>273</v>
      </c>
      <c r="F191" t="s">
        <v>274</v>
      </c>
      <c r="H191" s="2" t="s">
        <v>362</v>
      </c>
      <c r="I191" s="20">
        <v>1</v>
      </c>
      <c r="J191" s="35">
        <v>2</v>
      </c>
      <c r="L191">
        <v>10000</v>
      </c>
      <c r="O191" s="31" t="s">
        <v>354</v>
      </c>
      <c r="P191" s="31">
        <f>+L191/(J191*12)</f>
        <v>416.66666666666669</v>
      </c>
      <c r="R191" s="31">
        <f>+P191</f>
        <v>416.66666666666669</v>
      </c>
      <c r="S191" s="31">
        <f t="shared" si="80"/>
        <v>416.66666666666669</v>
      </c>
      <c r="T191" s="31">
        <f t="shared" si="80"/>
        <v>416.66666666666669</v>
      </c>
      <c r="U191" s="31">
        <f t="shared" si="80"/>
        <v>416.66666666666669</v>
      </c>
      <c r="V191" s="31">
        <f t="shared" si="80"/>
        <v>416.66666666666669</v>
      </c>
      <c r="W191" s="31">
        <f t="shared" si="80"/>
        <v>416.66666666666669</v>
      </c>
      <c r="X191" s="31">
        <f t="shared" si="80"/>
        <v>416.66666666666669</v>
      </c>
      <c r="Y191" s="31">
        <f t="shared" si="80"/>
        <v>416.66666666666669</v>
      </c>
      <c r="Z191" s="31">
        <f t="shared" si="80"/>
        <v>416.66666666666669</v>
      </c>
      <c r="AA191" s="31">
        <f t="shared" si="80"/>
        <v>416.66666666666669</v>
      </c>
      <c r="AB191" s="31">
        <f t="shared" si="80"/>
        <v>416.66666666666669</v>
      </c>
      <c r="AC191" s="31">
        <f t="shared" si="80"/>
        <v>416.66666666666669</v>
      </c>
    </row>
    <row r="192" spans="1:29" x14ac:dyDescent="0.3">
      <c r="A192" s="34" t="s">
        <v>409</v>
      </c>
      <c r="B192" t="s">
        <v>353</v>
      </c>
      <c r="D192" s="34" t="s">
        <v>408</v>
      </c>
      <c r="E192" t="s">
        <v>273</v>
      </c>
      <c r="F192" t="s">
        <v>274</v>
      </c>
      <c r="H192" s="2" t="s">
        <v>363</v>
      </c>
      <c r="I192" s="20">
        <v>1</v>
      </c>
      <c r="J192" s="35">
        <v>2</v>
      </c>
      <c r="L192">
        <v>18000</v>
      </c>
      <c r="O192" s="31" t="s">
        <v>354</v>
      </c>
      <c r="P192" s="31">
        <f>+L192/(J192*12)</f>
        <v>750</v>
      </c>
      <c r="R192" s="31">
        <f>+P192</f>
        <v>750</v>
      </c>
      <c r="S192" s="31">
        <f t="shared" ref="S192:AC192" si="81">+R192</f>
        <v>750</v>
      </c>
      <c r="T192" s="31">
        <f t="shared" si="81"/>
        <v>750</v>
      </c>
      <c r="U192" s="31">
        <f t="shared" si="81"/>
        <v>750</v>
      </c>
      <c r="V192" s="31">
        <f t="shared" si="81"/>
        <v>750</v>
      </c>
      <c r="W192" s="31">
        <f t="shared" si="81"/>
        <v>750</v>
      </c>
      <c r="X192" s="31">
        <f t="shared" si="81"/>
        <v>750</v>
      </c>
      <c r="Y192" s="31">
        <f t="shared" si="81"/>
        <v>750</v>
      </c>
      <c r="Z192" s="31">
        <f t="shared" si="81"/>
        <v>750</v>
      </c>
      <c r="AA192" s="31">
        <f t="shared" si="81"/>
        <v>750</v>
      </c>
      <c r="AB192" s="31">
        <f t="shared" si="81"/>
        <v>750</v>
      </c>
      <c r="AC192" s="31">
        <f t="shared" si="81"/>
        <v>750</v>
      </c>
    </row>
    <row r="193" spans="1:29" x14ac:dyDescent="0.3">
      <c r="A193" s="34" t="s">
        <v>409</v>
      </c>
      <c r="B193" t="s">
        <v>353</v>
      </c>
      <c r="D193" s="34" t="s">
        <v>408</v>
      </c>
      <c r="E193" t="s">
        <v>273</v>
      </c>
      <c r="F193" t="s">
        <v>274</v>
      </c>
      <c r="H193" s="2" t="s">
        <v>364</v>
      </c>
      <c r="I193" s="20">
        <v>1</v>
      </c>
      <c r="J193" s="35">
        <v>5</v>
      </c>
      <c r="L193">
        <v>125000</v>
      </c>
      <c r="O193" s="31" t="s">
        <v>354</v>
      </c>
      <c r="P193" s="31">
        <f>+L193/(J193*12)</f>
        <v>2083.3333333333335</v>
      </c>
      <c r="R193" s="31">
        <f>+P193</f>
        <v>2083.3333333333335</v>
      </c>
      <c r="S193" s="31">
        <f t="shared" ref="S193:AC193" si="82">+R193</f>
        <v>2083.3333333333335</v>
      </c>
      <c r="T193" s="31">
        <f t="shared" si="82"/>
        <v>2083.3333333333335</v>
      </c>
      <c r="U193" s="31">
        <f t="shared" si="82"/>
        <v>2083.3333333333335</v>
      </c>
      <c r="V193" s="31">
        <f t="shared" si="82"/>
        <v>2083.3333333333335</v>
      </c>
      <c r="W193" s="31">
        <f t="shared" si="82"/>
        <v>2083.3333333333335</v>
      </c>
      <c r="X193" s="31">
        <f t="shared" si="82"/>
        <v>2083.3333333333335</v>
      </c>
      <c r="Y193" s="31">
        <f t="shared" si="82"/>
        <v>2083.3333333333335</v>
      </c>
      <c r="Z193" s="31">
        <f t="shared" si="82"/>
        <v>2083.3333333333335</v>
      </c>
      <c r="AA193" s="31">
        <f t="shared" si="82"/>
        <v>2083.3333333333335</v>
      </c>
      <c r="AB193" s="31">
        <f t="shared" si="82"/>
        <v>2083.3333333333335</v>
      </c>
      <c r="AC193" s="31">
        <f t="shared" si="82"/>
        <v>2083.3333333333335</v>
      </c>
    </row>
    <row r="194" spans="1:29" x14ac:dyDescent="0.3">
      <c r="A194" s="34" t="s">
        <v>409</v>
      </c>
      <c r="B194" t="s">
        <v>353</v>
      </c>
      <c r="D194" s="34" t="s">
        <v>408</v>
      </c>
      <c r="E194" t="s">
        <v>273</v>
      </c>
      <c r="F194" t="s">
        <v>274</v>
      </c>
      <c r="H194" s="2" t="s">
        <v>365</v>
      </c>
      <c r="I194" s="20">
        <v>1</v>
      </c>
      <c r="J194" s="35">
        <v>5</v>
      </c>
      <c r="L194">
        <v>150000</v>
      </c>
      <c r="O194" s="31" t="s">
        <v>354</v>
      </c>
      <c r="P194" s="31">
        <f>+L194/(J194*12)</f>
        <v>2500</v>
      </c>
      <c r="R194" s="31">
        <f>+P194</f>
        <v>2500</v>
      </c>
      <c r="S194" s="31">
        <f t="shared" ref="S194:AC195" si="83">+R194</f>
        <v>2500</v>
      </c>
      <c r="T194" s="31">
        <f t="shared" si="83"/>
        <v>2500</v>
      </c>
      <c r="U194" s="31">
        <f t="shared" si="83"/>
        <v>2500</v>
      </c>
      <c r="V194" s="31">
        <f t="shared" si="83"/>
        <v>2500</v>
      </c>
      <c r="W194" s="31">
        <f t="shared" si="83"/>
        <v>2500</v>
      </c>
      <c r="X194" s="31">
        <f t="shared" si="83"/>
        <v>2500</v>
      </c>
      <c r="Y194" s="31">
        <f t="shared" si="83"/>
        <v>2500</v>
      </c>
      <c r="Z194" s="31">
        <f t="shared" si="83"/>
        <v>2500</v>
      </c>
      <c r="AA194" s="31">
        <f t="shared" si="83"/>
        <v>2500</v>
      </c>
      <c r="AB194" s="31">
        <f t="shared" si="83"/>
        <v>2500</v>
      </c>
      <c r="AC194" s="31">
        <f t="shared" si="83"/>
        <v>2500</v>
      </c>
    </row>
    <row r="195" spans="1:29" x14ac:dyDescent="0.3">
      <c r="A195" s="34" t="s">
        <v>409</v>
      </c>
      <c r="B195" t="s">
        <v>353</v>
      </c>
      <c r="D195" s="34" t="s">
        <v>408</v>
      </c>
      <c r="E195" t="s">
        <v>273</v>
      </c>
      <c r="F195" t="s">
        <v>274</v>
      </c>
      <c r="H195" s="2" t="s">
        <v>365</v>
      </c>
      <c r="I195" s="20">
        <v>1</v>
      </c>
      <c r="J195" s="35">
        <v>5</v>
      </c>
      <c r="L195">
        <v>150000</v>
      </c>
      <c r="O195" s="31" t="s">
        <v>354</v>
      </c>
      <c r="P195" s="31">
        <f>+L195/(J195*12)</f>
        <v>2500</v>
      </c>
      <c r="R195" s="31">
        <f>+P195</f>
        <v>2500</v>
      </c>
      <c r="S195" s="31">
        <f t="shared" si="83"/>
        <v>2500</v>
      </c>
      <c r="T195" s="31">
        <f t="shared" si="83"/>
        <v>2500</v>
      </c>
      <c r="U195" s="31">
        <f t="shared" si="83"/>
        <v>2500</v>
      </c>
      <c r="V195" s="31">
        <f t="shared" si="83"/>
        <v>2500</v>
      </c>
      <c r="W195" s="31">
        <f t="shared" si="83"/>
        <v>2500</v>
      </c>
      <c r="X195" s="31">
        <f t="shared" si="83"/>
        <v>2500</v>
      </c>
      <c r="Y195" s="31">
        <f t="shared" si="83"/>
        <v>2500</v>
      </c>
      <c r="Z195" s="31">
        <f t="shared" si="83"/>
        <v>2500</v>
      </c>
      <c r="AA195" s="31">
        <f t="shared" si="83"/>
        <v>2500</v>
      </c>
      <c r="AB195" s="31">
        <f t="shared" si="83"/>
        <v>2500</v>
      </c>
      <c r="AC195" s="31">
        <f t="shared" si="83"/>
        <v>2500</v>
      </c>
    </row>
    <row r="196" spans="1:29" x14ac:dyDescent="0.3">
      <c r="A196" s="34" t="s">
        <v>409</v>
      </c>
      <c r="B196" t="s">
        <v>353</v>
      </c>
      <c r="D196" s="34" t="s">
        <v>408</v>
      </c>
      <c r="E196" t="s">
        <v>273</v>
      </c>
      <c r="F196" t="s">
        <v>274</v>
      </c>
      <c r="H196" s="2" t="s">
        <v>366</v>
      </c>
      <c r="I196" s="20">
        <v>1</v>
      </c>
      <c r="J196" s="35">
        <v>5</v>
      </c>
      <c r="L196">
        <v>250000</v>
      </c>
      <c r="O196" s="31" t="s">
        <v>354</v>
      </c>
      <c r="P196" s="31">
        <f>+L196/(J196*12)</f>
        <v>4166.666666666667</v>
      </c>
      <c r="R196" s="31">
        <f>+P196</f>
        <v>4166.666666666667</v>
      </c>
      <c r="S196" s="31">
        <f t="shared" ref="S196:AC196" si="84">+R196</f>
        <v>4166.666666666667</v>
      </c>
      <c r="T196" s="31">
        <f t="shared" si="84"/>
        <v>4166.666666666667</v>
      </c>
      <c r="U196" s="31">
        <f t="shared" si="84"/>
        <v>4166.666666666667</v>
      </c>
      <c r="V196" s="31">
        <f t="shared" si="84"/>
        <v>4166.666666666667</v>
      </c>
      <c r="W196" s="31">
        <f t="shared" si="84"/>
        <v>4166.666666666667</v>
      </c>
      <c r="X196" s="31">
        <f t="shared" si="84"/>
        <v>4166.666666666667</v>
      </c>
      <c r="Y196" s="31">
        <f t="shared" si="84"/>
        <v>4166.666666666667</v>
      </c>
      <c r="Z196" s="31">
        <f t="shared" si="84"/>
        <v>4166.666666666667</v>
      </c>
      <c r="AA196" s="31">
        <f t="shared" si="84"/>
        <v>4166.666666666667</v>
      </c>
      <c r="AB196" s="31">
        <f t="shared" si="84"/>
        <v>4166.666666666667</v>
      </c>
      <c r="AC196" s="31">
        <f t="shared" si="84"/>
        <v>4166.666666666667</v>
      </c>
    </row>
    <row r="197" spans="1:29" x14ac:dyDescent="0.3">
      <c r="A197" s="34" t="s">
        <v>409</v>
      </c>
      <c r="B197" t="s">
        <v>353</v>
      </c>
      <c r="D197" s="34" t="s">
        <v>408</v>
      </c>
      <c r="E197" t="s">
        <v>273</v>
      </c>
      <c r="F197" t="s">
        <v>274</v>
      </c>
      <c r="H197" s="2" t="s">
        <v>367</v>
      </c>
      <c r="I197" s="20">
        <v>1</v>
      </c>
      <c r="J197" s="35">
        <v>5</v>
      </c>
      <c r="L197">
        <v>250000</v>
      </c>
      <c r="O197" s="31" t="s">
        <v>354</v>
      </c>
      <c r="P197" s="31">
        <f>+L197/(J197*12)</f>
        <v>4166.666666666667</v>
      </c>
      <c r="R197" s="31">
        <f>+P197</f>
        <v>4166.666666666667</v>
      </c>
      <c r="S197" s="31">
        <f t="shared" ref="S197:AC197" si="85">+R197</f>
        <v>4166.666666666667</v>
      </c>
      <c r="T197" s="31">
        <f t="shared" si="85"/>
        <v>4166.666666666667</v>
      </c>
      <c r="U197" s="31">
        <f t="shared" si="85"/>
        <v>4166.666666666667</v>
      </c>
      <c r="V197" s="31">
        <f t="shared" si="85"/>
        <v>4166.666666666667</v>
      </c>
      <c r="W197" s="31">
        <f t="shared" si="85"/>
        <v>4166.666666666667</v>
      </c>
      <c r="X197" s="31">
        <f t="shared" si="85"/>
        <v>4166.666666666667</v>
      </c>
      <c r="Y197" s="31">
        <f t="shared" si="85"/>
        <v>4166.666666666667</v>
      </c>
      <c r="Z197" s="31">
        <f t="shared" si="85"/>
        <v>4166.666666666667</v>
      </c>
      <c r="AA197" s="31">
        <f t="shared" si="85"/>
        <v>4166.666666666667</v>
      </c>
      <c r="AB197" s="31">
        <f t="shared" si="85"/>
        <v>4166.666666666667</v>
      </c>
      <c r="AC197" s="31">
        <f t="shared" si="85"/>
        <v>4166.666666666667</v>
      </c>
    </row>
    <row r="198" spans="1:29" x14ac:dyDescent="0.3">
      <c r="A198" s="34" t="s">
        <v>409</v>
      </c>
      <c r="B198" t="s">
        <v>353</v>
      </c>
      <c r="D198" s="34" t="s">
        <v>408</v>
      </c>
      <c r="E198" t="s">
        <v>273</v>
      </c>
      <c r="F198" t="s">
        <v>274</v>
      </c>
      <c r="H198" s="2" t="s">
        <v>368</v>
      </c>
      <c r="I198" s="20">
        <v>1</v>
      </c>
      <c r="J198" s="35">
        <v>5</v>
      </c>
      <c r="L198">
        <v>150000</v>
      </c>
      <c r="O198" s="31" t="s">
        <v>354</v>
      </c>
      <c r="P198" s="31">
        <f>+L198/(J198*12)</f>
        <v>2500</v>
      </c>
      <c r="R198" s="31">
        <f>+P198</f>
        <v>2500</v>
      </c>
      <c r="S198" s="31">
        <f t="shared" ref="S198:AC198" si="86">+R198</f>
        <v>2500</v>
      </c>
      <c r="T198" s="31">
        <f t="shared" si="86"/>
        <v>2500</v>
      </c>
      <c r="U198" s="31">
        <f t="shared" si="86"/>
        <v>2500</v>
      </c>
      <c r="V198" s="31">
        <f t="shared" si="86"/>
        <v>2500</v>
      </c>
      <c r="W198" s="31">
        <f t="shared" si="86"/>
        <v>2500</v>
      </c>
      <c r="X198" s="31">
        <f t="shared" si="86"/>
        <v>2500</v>
      </c>
      <c r="Y198" s="31">
        <f t="shared" si="86"/>
        <v>2500</v>
      </c>
      <c r="Z198" s="31">
        <f t="shared" si="86"/>
        <v>2500</v>
      </c>
      <c r="AA198" s="31">
        <f t="shared" si="86"/>
        <v>2500</v>
      </c>
      <c r="AB198" s="31">
        <f t="shared" si="86"/>
        <v>2500</v>
      </c>
      <c r="AC198" s="31">
        <f t="shared" si="86"/>
        <v>2500</v>
      </c>
    </row>
    <row r="199" spans="1:29" x14ac:dyDescent="0.3">
      <c r="A199" s="34" t="s">
        <v>409</v>
      </c>
      <c r="B199" t="s">
        <v>353</v>
      </c>
      <c r="D199" s="34" t="s">
        <v>408</v>
      </c>
      <c r="E199" t="s">
        <v>273</v>
      </c>
      <c r="F199" t="s">
        <v>274</v>
      </c>
      <c r="H199" s="2" t="s">
        <v>369</v>
      </c>
      <c r="I199" s="20">
        <v>1</v>
      </c>
      <c r="J199" s="35">
        <v>5</v>
      </c>
      <c r="L199">
        <v>200000</v>
      </c>
      <c r="O199" s="31" t="s">
        <v>354</v>
      </c>
      <c r="P199" s="31">
        <f>+L199/(J199*12)</f>
        <v>3333.3333333333335</v>
      </c>
      <c r="R199" s="31">
        <f>+P199</f>
        <v>3333.3333333333335</v>
      </c>
      <c r="S199" s="31">
        <f t="shared" ref="S199:AC199" si="87">+R199</f>
        <v>3333.3333333333335</v>
      </c>
      <c r="T199" s="31">
        <f t="shared" si="87"/>
        <v>3333.3333333333335</v>
      </c>
      <c r="U199" s="31">
        <f t="shared" si="87"/>
        <v>3333.3333333333335</v>
      </c>
      <c r="V199" s="31">
        <f t="shared" si="87"/>
        <v>3333.3333333333335</v>
      </c>
      <c r="W199" s="31">
        <f t="shared" si="87"/>
        <v>3333.3333333333335</v>
      </c>
      <c r="X199" s="31">
        <f t="shared" si="87"/>
        <v>3333.3333333333335</v>
      </c>
      <c r="Y199" s="31">
        <f t="shared" si="87"/>
        <v>3333.3333333333335</v>
      </c>
      <c r="Z199" s="31">
        <f t="shared" si="87"/>
        <v>3333.3333333333335</v>
      </c>
      <c r="AA199" s="31">
        <f t="shared" si="87"/>
        <v>3333.3333333333335</v>
      </c>
      <c r="AB199" s="31">
        <f t="shared" si="87"/>
        <v>3333.3333333333335</v>
      </c>
      <c r="AC199" s="31">
        <f t="shared" si="87"/>
        <v>3333.3333333333335</v>
      </c>
    </row>
    <row r="200" spans="1:29" x14ac:dyDescent="0.3">
      <c r="A200" s="34" t="s">
        <v>409</v>
      </c>
      <c r="B200" t="s">
        <v>353</v>
      </c>
      <c r="D200" s="34" t="s">
        <v>408</v>
      </c>
      <c r="E200" t="s">
        <v>273</v>
      </c>
      <c r="F200" t="s">
        <v>274</v>
      </c>
      <c r="H200" s="2" t="s">
        <v>370</v>
      </c>
      <c r="I200" s="20">
        <v>1</v>
      </c>
      <c r="J200" s="35">
        <v>5</v>
      </c>
      <c r="L200">
        <v>65000</v>
      </c>
      <c r="O200" s="31" t="s">
        <v>354</v>
      </c>
      <c r="P200" s="31">
        <f>+L200/(J200*12)</f>
        <v>1083.3333333333333</v>
      </c>
      <c r="R200" s="31">
        <f>+P200</f>
        <v>1083.3333333333333</v>
      </c>
      <c r="S200" s="31">
        <f t="shared" ref="S200:AC200" si="88">+R200</f>
        <v>1083.3333333333333</v>
      </c>
      <c r="T200" s="31">
        <f t="shared" si="88"/>
        <v>1083.3333333333333</v>
      </c>
      <c r="U200" s="31">
        <f t="shared" si="88"/>
        <v>1083.3333333333333</v>
      </c>
      <c r="V200" s="31">
        <f t="shared" si="88"/>
        <v>1083.3333333333333</v>
      </c>
      <c r="W200" s="31">
        <f t="shared" si="88"/>
        <v>1083.3333333333333</v>
      </c>
      <c r="X200" s="31">
        <f t="shared" si="88"/>
        <v>1083.3333333333333</v>
      </c>
      <c r="Y200" s="31">
        <f t="shared" si="88"/>
        <v>1083.3333333333333</v>
      </c>
      <c r="Z200" s="31">
        <f t="shared" si="88"/>
        <v>1083.3333333333333</v>
      </c>
      <c r="AA200" s="31">
        <f t="shared" si="88"/>
        <v>1083.3333333333333</v>
      </c>
      <c r="AB200" s="31">
        <f t="shared" si="88"/>
        <v>1083.3333333333333</v>
      </c>
      <c r="AC200" s="31">
        <f t="shared" si="88"/>
        <v>1083.3333333333333</v>
      </c>
    </row>
    <row r="201" spans="1:29" x14ac:dyDescent="0.3">
      <c r="A201" s="34" t="s">
        <v>409</v>
      </c>
      <c r="B201" t="s">
        <v>353</v>
      </c>
      <c r="D201" s="34" t="s">
        <v>408</v>
      </c>
      <c r="E201" t="s">
        <v>273</v>
      </c>
      <c r="F201" t="s">
        <v>274</v>
      </c>
      <c r="H201" s="2" t="s">
        <v>371</v>
      </c>
      <c r="I201" s="20">
        <v>1</v>
      </c>
      <c r="J201" s="35">
        <v>5</v>
      </c>
      <c r="L201">
        <v>175000</v>
      </c>
      <c r="O201" s="31" t="s">
        <v>354</v>
      </c>
      <c r="P201" s="31">
        <f>+L201/(J201*12)</f>
        <v>2916.6666666666665</v>
      </c>
      <c r="R201" s="31">
        <f>+P201</f>
        <v>2916.6666666666665</v>
      </c>
      <c r="S201" s="31">
        <f t="shared" ref="S201:AC201" si="89">+R201</f>
        <v>2916.6666666666665</v>
      </c>
      <c r="T201" s="31">
        <f t="shared" si="89"/>
        <v>2916.6666666666665</v>
      </c>
      <c r="U201" s="31">
        <f t="shared" si="89"/>
        <v>2916.6666666666665</v>
      </c>
      <c r="V201" s="31">
        <f t="shared" si="89"/>
        <v>2916.6666666666665</v>
      </c>
      <c r="W201" s="31">
        <f t="shared" si="89"/>
        <v>2916.6666666666665</v>
      </c>
      <c r="X201" s="31">
        <f t="shared" si="89"/>
        <v>2916.6666666666665</v>
      </c>
      <c r="Y201" s="31">
        <f t="shared" si="89"/>
        <v>2916.6666666666665</v>
      </c>
      <c r="Z201" s="31">
        <f t="shared" si="89"/>
        <v>2916.6666666666665</v>
      </c>
      <c r="AA201" s="31">
        <f t="shared" si="89"/>
        <v>2916.6666666666665</v>
      </c>
      <c r="AB201" s="31">
        <f t="shared" si="89"/>
        <v>2916.6666666666665</v>
      </c>
      <c r="AC201" s="31">
        <f t="shared" si="89"/>
        <v>2916.6666666666665</v>
      </c>
    </row>
    <row r="202" spans="1:29" x14ac:dyDescent="0.3">
      <c r="A202" s="34" t="s">
        <v>409</v>
      </c>
      <c r="B202" t="s">
        <v>353</v>
      </c>
      <c r="D202" s="34" t="s">
        <v>408</v>
      </c>
      <c r="E202" t="s">
        <v>273</v>
      </c>
      <c r="F202" t="s">
        <v>274</v>
      </c>
      <c r="H202" s="2" t="s">
        <v>372</v>
      </c>
      <c r="I202" s="20">
        <v>1</v>
      </c>
      <c r="J202" s="35">
        <v>5</v>
      </c>
      <c r="L202">
        <v>450000</v>
      </c>
      <c r="O202" s="31" t="s">
        <v>354</v>
      </c>
      <c r="P202" s="31">
        <f>+L202/(J202*12)</f>
        <v>7500</v>
      </c>
      <c r="R202" s="31">
        <f>+P202</f>
        <v>7500</v>
      </c>
      <c r="S202" s="31">
        <f t="shared" ref="S202:AC202" si="90">+R202</f>
        <v>7500</v>
      </c>
      <c r="T202" s="31">
        <f t="shared" si="90"/>
        <v>7500</v>
      </c>
      <c r="U202" s="31">
        <f t="shared" si="90"/>
        <v>7500</v>
      </c>
      <c r="V202" s="31">
        <f t="shared" si="90"/>
        <v>7500</v>
      </c>
      <c r="W202" s="31">
        <f t="shared" si="90"/>
        <v>7500</v>
      </c>
      <c r="X202" s="31">
        <f t="shared" si="90"/>
        <v>7500</v>
      </c>
      <c r="Y202" s="31">
        <f t="shared" si="90"/>
        <v>7500</v>
      </c>
      <c r="Z202" s="31">
        <f t="shared" si="90"/>
        <v>7500</v>
      </c>
      <c r="AA202" s="31">
        <f t="shared" si="90"/>
        <v>7500</v>
      </c>
      <c r="AB202" s="31">
        <f t="shared" si="90"/>
        <v>7500</v>
      </c>
      <c r="AC202" s="31">
        <f t="shared" si="90"/>
        <v>7500</v>
      </c>
    </row>
    <row r="203" spans="1:29" x14ac:dyDescent="0.3">
      <c r="A203" s="34" t="s">
        <v>409</v>
      </c>
      <c r="B203" t="s">
        <v>353</v>
      </c>
      <c r="D203" s="34" t="s">
        <v>408</v>
      </c>
      <c r="E203" t="s">
        <v>273</v>
      </c>
      <c r="F203" t="s">
        <v>274</v>
      </c>
      <c r="H203" s="2" t="s">
        <v>373</v>
      </c>
      <c r="I203" s="20">
        <v>1</v>
      </c>
      <c r="J203" s="35">
        <v>5</v>
      </c>
      <c r="L203">
        <v>250000</v>
      </c>
      <c r="O203" s="31" t="s">
        <v>354</v>
      </c>
      <c r="P203" s="31">
        <f>+L203/(J203*12)</f>
        <v>4166.666666666667</v>
      </c>
      <c r="R203" s="31">
        <f>+P203</f>
        <v>4166.666666666667</v>
      </c>
      <c r="S203" s="31">
        <f t="shared" ref="S203:AC203" si="91">+R203</f>
        <v>4166.666666666667</v>
      </c>
      <c r="T203" s="31">
        <f t="shared" si="91"/>
        <v>4166.666666666667</v>
      </c>
      <c r="U203" s="31">
        <f t="shared" si="91"/>
        <v>4166.666666666667</v>
      </c>
      <c r="V203" s="31">
        <f t="shared" si="91"/>
        <v>4166.666666666667</v>
      </c>
      <c r="W203" s="31">
        <f t="shared" si="91"/>
        <v>4166.666666666667</v>
      </c>
      <c r="X203" s="31">
        <f t="shared" si="91"/>
        <v>4166.666666666667</v>
      </c>
      <c r="Y203" s="31">
        <f t="shared" si="91"/>
        <v>4166.666666666667</v>
      </c>
      <c r="Z203" s="31">
        <f t="shared" si="91"/>
        <v>4166.666666666667</v>
      </c>
      <c r="AA203" s="31">
        <f t="shared" si="91"/>
        <v>4166.666666666667</v>
      </c>
      <c r="AB203" s="31">
        <f t="shared" si="91"/>
        <v>4166.666666666667</v>
      </c>
      <c r="AC203" s="31">
        <f t="shared" si="91"/>
        <v>4166.666666666667</v>
      </c>
    </row>
    <row r="204" spans="1:29" x14ac:dyDescent="0.3">
      <c r="A204" s="34" t="s">
        <v>409</v>
      </c>
      <c r="B204" t="s">
        <v>353</v>
      </c>
      <c r="D204" s="34" t="s">
        <v>408</v>
      </c>
      <c r="E204" t="s">
        <v>273</v>
      </c>
      <c r="F204" t="s">
        <v>274</v>
      </c>
      <c r="H204" s="2" t="s">
        <v>374</v>
      </c>
      <c r="I204" s="20">
        <v>1</v>
      </c>
      <c r="J204" s="35">
        <v>5</v>
      </c>
      <c r="L204">
        <v>85000</v>
      </c>
      <c r="O204" s="31" t="s">
        <v>354</v>
      </c>
      <c r="P204" s="31">
        <f>+L204/(J204*12)</f>
        <v>1416.6666666666667</v>
      </c>
      <c r="R204" s="31">
        <f>+P204</f>
        <v>1416.6666666666667</v>
      </c>
      <c r="S204" s="31">
        <f t="shared" ref="S204:AC204" si="92">+R204</f>
        <v>1416.6666666666667</v>
      </c>
      <c r="T204" s="31">
        <f t="shared" si="92"/>
        <v>1416.6666666666667</v>
      </c>
      <c r="U204" s="31">
        <f t="shared" si="92"/>
        <v>1416.6666666666667</v>
      </c>
      <c r="V204" s="31">
        <f t="shared" si="92"/>
        <v>1416.6666666666667</v>
      </c>
      <c r="W204" s="31">
        <f t="shared" si="92"/>
        <v>1416.6666666666667</v>
      </c>
      <c r="X204" s="31">
        <f t="shared" si="92"/>
        <v>1416.6666666666667</v>
      </c>
      <c r="Y204" s="31">
        <f t="shared" si="92"/>
        <v>1416.6666666666667</v>
      </c>
      <c r="Z204" s="31">
        <f t="shared" si="92"/>
        <v>1416.6666666666667</v>
      </c>
      <c r="AA204" s="31">
        <f t="shared" si="92"/>
        <v>1416.6666666666667</v>
      </c>
      <c r="AB204" s="31">
        <f t="shared" si="92"/>
        <v>1416.6666666666667</v>
      </c>
      <c r="AC204" s="31">
        <f t="shared" si="92"/>
        <v>1416.6666666666667</v>
      </c>
    </row>
    <row r="205" spans="1:29" x14ac:dyDescent="0.3">
      <c r="A205" s="34" t="s">
        <v>409</v>
      </c>
      <c r="B205" t="s">
        <v>353</v>
      </c>
      <c r="D205" s="34" t="s">
        <v>408</v>
      </c>
      <c r="E205" t="s">
        <v>273</v>
      </c>
      <c r="F205" t="s">
        <v>274</v>
      </c>
      <c r="H205" s="2" t="s">
        <v>374</v>
      </c>
      <c r="I205" s="20">
        <v>1</v>
      </c>
      <c r="J205" s="35">
        <v>5</v>
      </c>
      <c r="L205">
        <v>85000</v>
      </c>
      <c r="O205" s="31" t="s">
        <v>354</v>
      </c>
      <c r="P205" s="31">
        <f t="shared" ref="P205:P207" si="93">+L205/(J205*12)</f>
        <v>1416.6666666666667</v>
      </c>
      <c r="R205" s="31">
        <f t="shared" ref="R205:R207" si="94">+P205</f>
        <v>1416.6666666666667</v>
      </c>
      <c r="S205" s="31">
        <f t="shared" ref="S205:AC205" si="95">+R205</f>
        <v>1416.6666666666667</v>
      </c>
      <c r="T205" s="31">
        <f t="shared" si="95"/>
        <v>1416.6666666666667</v>
      </c>
      <c r="U205" s="31">
        <f t="shared" si="95"/>
        <v>1416.6666666666667</v>
      </c>
      <c r="V205" s="31">
        <f t="shared" si="95"/>
        <v>1416.6666666666667</v>
      </c>
      <c r="W205" s="31">
        <f t="shared" si="95"/>
        <v>1416.6666666666667</v>
      </c>
      <c r="X205" s="31">
        <f t="shared" si="95"/>
        <v>1416.6666666666667</v>
      </c>
      <c r="Y205" s="31">
        <f t="shared" si="95"/>
        <v>1416.6666666666667</v>
      </c>
      <c r="Z205" s="31">
        <f t="shared" si="95"/>
        <v>1416.6666666666667</v>
      </c>
      <c r="AA205" s="31">
        <f t="shared" si="95"/>
        <v>1416.6666666666667</v>
      </c>
      <c r="AB205" s="31">
        <f t="shared" si="95"/>
        <v>1416.6666666666667</v>
      </c>
      <c r="AC205" s="31">
        <f t="shared" si="95"/>
        <v>1416.6666666666667</v>
      </c>
    </row>
    <row r="206" spans="1:29" x14ac:dyDescent="0.3">
      <c r="A206" s="34" t="s">
        <v>409</v>
      </c>
      <c r="B206" t="s">
        <v>353</v>
      </c>
      <c r="D206" s="34" t="s">
        <v>408</v>
      </c>
      <c r="E206" t="s">
        <v>273</v>
      </c>
      <c r="F206" t="s">
        <v>274</v>
      </c>
      <c r="H206" s="2" t="s">
        <v>374</v>
      </c>
      <c r="I206" s="20">
        <v>1</v>
      </c>
      <c r="J206" s="35">
        <v>5</v>
      </c>
      <c r="L206">
        <v>85000</v>
      </c>
      <c r="O206" s="31" t="s">
        <v>354</v>
      </c>
      <c r="P206" s="31">
        <f t="shared" si="93"/>
        <v>1416.6666666666667</v>
      </c>
      <c r="R206" s="31">
        <f t="shared" si="94"/>
        <v>1416.6666666666667</v>
      </c>
      <c r="S206" s="31">
        <f t="shared" ref="S206:AC206" si="96">+R206</f>
        <v>1416.6666666666667</v>
      </c>
      <c r="T206" s="31">
        <f t="shared" si="96"/>
        <v>1416.6666666666667</v>
      </c>
      <c r="U206" s="31">
        <f t="shared" si="96"/>
        <v>1416.6666666666667</v>
      </c>
      <c r="V206" s="31">
        <f t="shared" si="96"/>
        <v>1416.6666666666667</v>
      </c>
      <c r="W206" s="31">
        <f t="shared" si="96"/>
        <v>1416.6666666666667</v>
      </c>
      <c r="X206" s="31">
        <f t="shared" si="96"/>
        <v>1416.6666666666667</v>
      </c>
      <c r="Y206" s="31">
        <f t="shared" si="96"/>
        <v>1416.6666666666667</v>
      </c>
      <c r="Z206" s="31">
        <f t="shared" si="96"/>
        <v>1416.6666666666667</v>
      </c>
      <c r="AA206" s="31">
        <f t="shared" si="96"/>
        <v>1416.6666666666667</v>
      </c>
      <c r="AB206" s="31">
        <f t="shared" si="96"/>
        <v>1416.6666666666667</v>
      </c>
      <c r="AC206" s="31">
        <f t="shared" si="96"/>
        <v>1416.6666666666667</v>
      </c>
    </row>
    <row r="207" spans="1:29" x14ac:dyDescent="0.3">
      <c r="A207" s="34" t="s">
        <v>409</v>
      </c>
      <c r="B207" t="s">
        <v>353</v>
      </c>
      <c r="D207" s="34" t="s">
        <v>408</v>
      </c>
      <c r="E207" t="s">
        <v>273</v>
      </c>
      <c r="F207" t="s">
        <v>274</v>
      </c>
      <c r="H207" s="2" t="s">
        <v>374</v>
      </c>
      <c r="I207" s="20">
        <v>1</v>
      </c>
      <c r="J207" s="35">
        <v>5</v>
      </c>
      <c r="L207">
        <v>85000</v>
      </c>
      <c r="O207" s="31" t="s">
        <v>354</v>
      </c>
      <c r="P207" s="31">
        <f t="shared" si="93"/>
        <v>1416.6666666666667</v>
      </c>
      <c r="R207" s="31">
        <f t="shared" si="94"/>
        <v>1416.6666666666667</v>
      </c>
      <c r="S207" s="31">
        <f t="shared" ref="S207:AC207" si="97">+R207</f>
        <v>1416.6666666666667</v>
      </c>
      <c r="T207" s="31">
        <f t="shared" si="97"/>
        <v>1416.6666666666667</v>
      </c>
      <c r="U207" s="31">
        <f t="shared" si="97"/>
        <v>1416.6666666666667</v>
      </c>
      <c r="V207" s="31">
        <f t="shared" si="97"/>
        <v>1416.6666666666667</v>
      </c>
      <c r="W207" s="31">
        <f t="shared" si="97"/>
        <v>1416.6666666666667</v>
      </c>
      <c r="X207" s="31">
        <f t="shared" si="97"/>
        <v>1416.6666666666667</v>
      </c>
      <c r="Y207" s="31">
        <f t="shared" si="97"/>
        <v>1416.6666666666667</v>
      </c>
      <c r="Z207" s="31">
        <f t="shared" si="97"/>
        <v>1416.6666666666667</v>
      </c>
      <c r="AA207" s="31">
        <f t="shared" si="97"/>
        <v>1416.6666666666667</v>
      </c>
      <c r="AB207" s="31">
        <f t="shared" si="97"/>
        <v>1416.6666666666667</v>
      </c>
      <c r="AC207" s="31">
        <f t="shared" si="97"/>
        <v>1416.6666666666667</v>
      </c>
    </row>
    <row r="208" spans="1:29" x14ac:dyDescent="0.3">
      <c r="A208" s="34" t="s">
        <v>409</v>
      </c>
      <c r="B208" t="s">
        <v>353</v>
      </c>
      <c r="D208" s="34" t="s">
        <v>408</v>
      </c>
      <c r="E208" t="s">
        <v>273</v>
      </c>
      <c r="F208" t="s">
        <v>274</v>
      </c>
      <c r="H208" s="2" t="s">
        <v>375</v>
      </c>
      <c r="I208" s="20">
        <v>1</v>
      </c>
      <c r="J208" s="35">
        <v>3</v>
      </c>
      <c r="L208">
        <v>43700</v>
      </c>
      <c r="O208" s="31" t="s">
        <v>354</v>
      </c>
      <c r="P208" s="31">
        <f>+L208/(J208*12)</f>
        <v>1213.8888888888889</v>
      </c>
      <c r="R208" s="31">
        <f>+P208</f>
        <v>1213.8888888888889</v>
      </c>
      <c r="S208" s="31">
        <f t="shared" ref="S208:AC209" si="98">+R208</f>
        <v>1213.8888888888889</v>
      </c>
      <c r="T208" s="31">
        <f t="shared" si="98"/>
        <v>1213.8888888888889</v>
      </c>
      <c r="U208" s="31">
        <f t="shared" si="98"/>
        <v>1213.8888888888889</v>
      </c>
      <c r="V208" s="31">
        <f t="shared" si="98"/>
        <v>1213.8888888888889</v>
      </c>
      <c r="W208" s="31">
        <f t="shared" si="98"/>
        <v>1213.8888888888889</v>
      </c>
      <c r="X208" s="31">
        <f t="shared" si="98"/>
        <v>1213.8888888888889</v>
      </c>
      <c r="Y208" s="31">
        <f t="shared" si="98"/>
        <v>1213.8888888888889</v>
      </c>
      <c r="Z208" s="31">
        <f t="shared" si="98"/>
        <v>1213.8888888888889</v>
      </c>
      <c r="AA208" s="31">
        <f t="shared" si="98"/>
        <v>1213.8888888888889</v>
      </c>
      <c r="AB208" s="31">
        <f t="shared" si="98"/>
        <v>1213.8888888888889</v>
      </c>
      <c r="AC208" s="31">
        <f t="shared" si="98"/>
        <v>1213.8888888888889</v>
      </c>
    </row>
    <row r="209" spans="1:29" x14ac:dyDescent="0.3">
      <c r="A209" s="34" t="s">
        <v>409</v>
      </c>
      <c r="B209" t="s">
        <v>353</v>
      </c>
      <c r="D209" s="34" t="s">
        <v>408</v>
      </c>
      <c r="E209" t="s">
        <v>273</v>
      </c>
      <c r="F209" t="s">
        <v>274</v>
      </c>
      <c r="H209" s="2" t="s">
        <v>375</v>
      </c>
      <c r="I209" s="20">
        <v>1</v>
      </c>
      <c r="J209" s="35">
        <v>3</v>
      </c>
      <c r="L209">
        <v>43700</v>
      </c>
      <c r="O209" s="31" t="s">
        <v>354</v>
      </c>
      <c r="P209" s="31">
        <f>+L209/(J209*12)</f>
        <v>1213.8888888888889</v>
      </c>
      <c r="R209" s="31">
        <f>+P209</f>
        <v>1213.8888888888889</v>
      </c>
      <c r="S209" s="31">
        <f t="shared" si="98"/>
        <v>1213.8888888888889</v>
      </c>
      <c r="T209" s="31">
        <f t="shared" si="98"/>
        <v>1213.8888888888889</v>
      </c>
      <c r="U209" s="31">
        <f t="shared" si="98"/>
        <v>1213.8888888888889</v>
      </c>
      <c r="V209" s="31">
        <f t="shared" si="98"/>
        <v>1213.8888888888889</v>
      </c>
      <c r="W209" s="31">
        <f t="shared" si="98"/>
        <v>1213.8888888888889</v>
      </c>
      <c r="X209" s="31">
        <f t="shared" si="98"/>
        <v>1213.8888888888889</v>
      </c>
      <c r="Y209" s="31">
        <f t="shared" si="98"/>
        <v>1213.8888888888889</v>
      </c>
      <c r="Z209" s="31">
        <f t="shared" si="98"/>
        <v>1213.8888888888889</v>
      </c>
      <c r="AA209" s="31">
        <f t="shared" si="98"/>
        <v>1213.8888888888889</v>
      </c>
      <c r="AB209" s="31">
        <f t="shared" si="98"/>
        <v>1213.8888888888889</v>
      </c>
      <c r="AC209" s="31">
        <f t="shared" si="98"/>
        <v>1213.8888888888889</v>
      </c>
    </row>
    <row r="210" spans="1:29" x14ac:dyDescent="0.3">
      <c r="A210" s="34" t="s">
        <v>409</v>
      </c>
      <c r="B210" t="s">
        <v>353</v>
      </c>
      <c r="D210" s="34" t="s">
        <v>408</v>
      </c>
      <c r="E210" t="s">
        <v>273</v>
      </c>
      <c r="F210" t="s">
        <v>274</v>
      </c>
      <c r="H210" s="2" t="s">
        <v>376</v>
      </c>
      <c r="I210" s="20">
        <v>1</v>
      </c>
      <c r="J210" s="35">
        <v>5</v>
      </c>
      <c r="L210">
        <v>800000</v>
      </c>
      <c r="O210" s="31" t="s">
        <v>354</v>
      </c>
      <c r="P210" s="31">
        <f>+L210/(J210*12)</f>
        <v>13333.333333333334</v>
      </c>
      <c r="R210" s="31">
        <f>+P210</f>
        <v>13333.333333333334</v>
      </c>
      <c r="S210" s="31">
        <f t="shared" ref="S210:AC210" si="99">+R210</f>
        <v>13333.333333333334</v>
      </c>
      <c r="T210" s="31">
        <f t="shared" si="99"/>
        <v>13333.333333333334</v>
      </c>
      <c r="U210" s="31">
        <f t="shared" si="99"/>
        <v>13333.333333333334</v>
      </c>
      <c r="V210" s="31">
        <f t="shared" si="99"/>
        <v>13333.333333333334</v>
      </c>
      <c r="W210" s="31">
        <f t="shared" si="99"/>
        <v>13333.333333333334</v>
      </c>
      <c r="X210" s="31">
        <f t="shared" si="99"/>
        <v>13333.333333333334</v>
      </c>
      <c r="Y210" s="31">
        <f t="shared" si="99"/>
        <v>13333.333333333334</v>
      </c>
      <c r="Z210" s="31">
        <f t="shared" si="99"/>
        <v>13333.333333333334</v>
      </c>
      <c r="AA210" s="31">
        <f t="shared" si="99"/>
        <v>13333.333333333334</v>
      </c>
      <c r="AB210" s="31">
        <f t="shared" si="99"/>
        <v>13333.333333333334</v>
      </c>
      <c r="AC210" s="31">
        <f t="shared" si="99"/>
        <v>13333.333333333334</v>
      </c>
    </row>
    <row r="211" spans="1:29" x14ac:dyDescent="0.3">
      <c r="A211" s="34" t="s">
        <v>409</v>
      </c>
      <c r="B211" t="s">
        <v>353</v>
      </c>
      <c r="D211" s="34" t="s">
        <v>408</v>
      </c>
      <c r="E211" t="s">
        <v>273</v>
      </c>
      <c r="F211" t="s">
        <v>274</v>
      </c>
      <c r="H211" s="2" t="s">
        <v>377</v>
      </c>
      <c r="I211" s="20">
        <v>1</v>
      </c>
      <c r="J211" s="35">
        <v>1</v>
      </c>
      <c r="L211">
        <v>8500</v>
      </c>
      <c r="O211" s="31" t="s">
        <v>354</v>
      </c>
      <c r="P211" s="31">
        <f>+L211/(J211*12)</f>
        <v>708.33333333333337</v>
      </c>
      <c r="R211" s="31">
        <f>+P211</f>
        <v>708.33333333333337</v>
      </c>
      <c r="S211" s="31">
        <f t="shared" ref="S211:AC211" si="100">+R211</f>
        <v>708.33333333333337</v>
      </c>
      <c r="T211" s="31">
        <f t="shared" si="100"/>
        <v>708.33333333333337</v>
      </c>
      <c r="U211" s="31">
        <f t="shared" si="100"/>
        <v>708.33333333333337</v>
      </c>
      <c r="V211" s="31">
        <f t="shared" si="100"/>
        <v>708.33333333333337</v>
      </c>
      <c r="W211" s="31">
        <f t="shared" si="100"/>
        <v>708.33333333333337</v>
      </c>
      <c r="X211" s="31">
        <f t="shared" si="100"/>
        <v>708.33333333333337</v>
      </c>
      <c r="Y211" s="31">
        <f t="shared" si="100"/>
        <v>708.33333333333337</v>
      </c>
      <c r="Z211" s="31">
        <f t="shared" si="100"/>
        <v>708.33333333333337</v>
      </c>
      <c r="AA211" s="31">
        <f t="shared" si="100"/>
        <v>708.33333333333337</v>
      </c>
      <c r="AB211" s="31">
        <f t="shared" si="100"/>
        <v>708.33333333333337</v>
      </c>
      <c r="AC211" s="31">
        <f t="shared" si="100"/>
        <v>708.33333333333337</v>
      </c>
    </row>
    <row r="212" spans="1:29" x14ac:dyDescent="0.3">
      <c r="A212" s="34" t="s">
        <v>409</v>
      </c>
      <c r="B212" t="s">
        <v>353</v>
      </c>
      <c r="D212" s="34" t="s">
        <v>408</v>
      </c>
      <c r="E212" t="s">
        <v>273</v>
      </c>
      <c r="F212" t="s">
        <v>274</v>
      </c>
      <c r="H212" s="2" t="s">
        <v>377</v>
      </c>
      <c r="I212" s="20">
        <v>1</v>
      </c>
      <c r="J212" s="35">
        <v>1</v>
      </c>
      <c r="L212">
        <v>8500</v>
      </c>
      <c r="O212" s="31" t="s">
        <v>354</v>
      </c>
      <c r="P212" s="31">
        <f t="shared" ref="P212:P214" si="101">+L212/(J212*12)</f>
        <v>708.33333333333337</v>
      </c>
      <c r="R212" s="31">
        <f t="shared" ref="R212:R214" si="102">+P212</f>
        <v>708.33333333333337</v>
      </c>
      <c r="S212" s="31">
        <f t="shared" ref="S212:AC212" si="103">+R212</f>
        <v>708.33333333333337</v>
      </c>
      <c r="T212" s="31">
        <f t="shared" si="103"/>
        <v>708.33333333333337</v>
      </c>
      <c r="U212" s="31">
        <f t="shared" si="103"/>
        <v>708.33333333333337</v>
      </c>
      <c r="V212" s="31">
        <f t="shared" si="103"/>
        <v>708.33333333333337</v>
      </c>
      <c r="W212" s="31">
        <f t="shared" si="103"/>
        <v>708.33333333333337</v>
      </c>
      <c r="X212" s="31">
        <f t="shared" si="103"/>
        <v>708.33333333333337</v>
      </c>
      <c r="Y212" s="31">
        <f t="shared" si="103"/>
        <v>708.33333333333337</v>
      </c>
      <c r="Z212" s="31">
        <f t="shared" si="103"/>
        <v>708.33333333333337</v>
      </c>
      <c r="AA212" s="31">
        <f t="shared" si="103"/>
        <v>708.33333333333337</v>
      </c>
      <c r="AB212" s="31">
        <f t="shared" si="103"/>
        <v>708.33333333333337</v>
      </c>
      <c r="AC212" s="31">
        <f t="shared" si="103"/>
        <v>708.33333333333337</v>
      </c>
    </row>
    <row r="213" spans="1:29" x14ac:dyDescent="0.3">
      <c r="A213" s="34" t="s">
        <v>409</v>
      </c>
      <c r="B213" t="s">
        <v>353</v>
      </c>
      <c r="D213" s="34" t="s">
        <v>408</v>
      </c>
      <c r="E213" t="s">
        <v>273</v>
      </c>
      <c r="F213" t="s">
        <v>274</v>
      </c>
      <c r="H213" s="2" t="s">
        <v>377</v>
      </c>
      <c r="I213" s="20">
        <v>1</v>
      </c>
      <c r="J213" s="35">
        <v>1</v>
      </c>
      <c r="L213">
        <v>8500</v>
      </c>
      <c r="O213" s="31" t="s">
        <v>354</v>
      </c>
      <c r="P213" s="31">
        <f t="shared" si="101"/>
        <v>708.33333333333337</v>
      </c>
      <c r="R213" s="31">
        <f t="shared" si="102"/>
        <v>708.33333333333337</v>
      </c>
      <c r="S213" s="31">
        <f t="shared" ref="S213:AC213" si="104">+R213</f>
        <v>708.33333333333337</v>
      </c>
      <c r="T213" s="31">
        <f t="shared" si="104"/>
        <v>708.33333333333337</v>
      </c>
      <c r="U213" s="31">
        <f t="shared" si="104"/>
        <v>708.33333333333337</v>
      </c>
      <c r="V213" s="31">
        <f t="shared" si="104"/>
        <v>708.33333333333337</v>
      </c>
      <c r="W213" s="31">
        <f t="shared" si="104"/>
        <v>708.33333333333337</v>
      </c>
      <c r="X213" s="31">
        <f t="shared" si="104"/>
        <v>708.33333333333337</v>
      </c>
      <c r="Y213" s="31">
        <f t="shared" si="104"/>
        <v>708.33333333333337</v>
      </c>
      <c r="Z213" s="31">
        <f t="shared" si="104"/>
        <v>708.33333333333337</v>
      </c>
      <c r="AA213" s="31">
        <f t="shared" si="104"/>
        <v>708.33333333333337</v>
      </c>
      <c r="AB213" s="31">
        <f t="shared" si="104"/>
        <v>708.33333333333337</v>
      </c>
      <c r="AC213" s="31">
        <f t="shared" si="104"/>
        <v>708.33333333333337</v>
      </c>
    </row>
    <row r="214" spans="1:29" x14ac:dyDescent="0.3">
      <c r="A214" s="34" t="s">
        <v>409</v>
      </c>
      <c r="B214" t="s">
        <v>353</v>
      </c>
      <c r="D214" s="34" t="s">
        <v>408</v>
      </c>
      <c r="E214" t="s">
        <v>273</v>
      </c>
      <c r="F214" t="s">
        <v>274</v>
      </c>
      <c r="H214" s="2" t="s">
        <v>377</v>
      </c>
      <c r="I214" s="20">
        <v>1</v>
      </c>
      <c r="J214" s="35">
        <v>1</v>
      </c>
      <c r="L214">
        <v>8500</v>
      </c>
      <c r="O214" s="31" t="s">
        <v>354</v>
      </c>
      <c r="P214" s="31">
        <f t="shared" si="101"/>
        <v>708.33333333333337</v>
      </c>
      <c r="R214" s="31">
        <f t="shared" si="102"/>
        <v>708.33333333333337</v>
      </c>
      <c r="S214" s="31">
        <f t="shared" ref="S214:AC214" si="105">+R214</f>
        <v>708.33333333333337</v>
      </c>
      <c r="T214" s="31">
        <f t="shared" si="105"/>
        <v>708.33333333333337</v>
      </c>
      <c r="U214" s="31">
        <f t="shared" si="105"/>
        <v>708.33333333333337</v>
      </c>
      <c r="V214" s="31">
        <f t="shared" si="105"/>
        <v>708.33333333333337</v>
      </c>
      <c r="W214" s="31">
        <f t="shared" si="105"/>
        <v>708.33333333333337</v>
      </c>
      <c r="X214" s="31">
        <f t="shared" si="105"/>
        <v>708.33333333333337</v>
      </c>
      <c r="Y214" s="31">
        <f t="shared" si="105"/>
        <v>708.33333333333337</v>
      </c>
      <c r="Z214" s="31">
        <f t="shared" si="105"/>
        <v>708.33333333333337</v>
      </c>
      <c r="AA214" s="31">
        <f t="shared" si="105"/>
        <v>708.33333333333337</v>
      </c>
      <c r="AB214" s="31">
        <f t="shared" si="105"/>
        <v>708.33333333333337</v>
      </c>
      <c r="AC214" s="31">
        <f t="shared" si="105"/>
        <v>708.33333333333337</v>
      </c>
    </row>
    <row r="215" spans="1:29" x14ac:dyDescent="0.3">
      <c r="A215" s="34" t="s">
        <v>409</v>
      </c>
      <c r="B215" t="s">
        <v>353</v>
      </c>
      <c r="D215" s="34" t="s">
        <v>408</v>
      </c>
      <c r="E215" t="s">
        <v>273</v>
      </c>
      <c r="F215" t="s">
        <v>274</v>
      </c>
      <c r="H215" s="2" t="s">
        <v>378</v>
      </c>
      <c r="I215" s="20">
        <v>1</v>
      </c>
      <c r="J215" s="35">
        <v>2</v>
      </c>
      <c r="L215">
        <v>20000</v>
      </c>
      <c r="O215" s="31" t="s">
        <v>354</v>
      </c>
      <c r="P215" s="31">
        <f>+L215/(J215*12)</f>
        <v>833.33333333333337</v>
      </c>
      <c r="R215" s="31">
        <f>+P215</f>
        <v>833.33333333333337</v>
      </c>
      <c r="S215" s="31">
        <f t="shared" ref="S215:AC215" si="106">+R215</f>
        <v>833.33333333333337</v>
      </c>
      <c r="T215" s="31">
        <f t="shared" si="106"/>
        <v>833.33333333333337</v>
      </c>
      <c r="U215" s="31">
        <f t="shared" si="106"/>
        <v>833.33333333333337</v>
      </c>
      <c r="V215" s="31">
        <f t="shared" si="106"/>
        <v>833.33333333333337</v>
      </c>
      <c r="W215" s="31">
        <f t="shared" si="106"/>
        <v>833.33333333333337</v>
      </c>
      <c r="X215" s="31">
        <f t="shared" si="106"/>
        <v>833.33333333333337</v>
      </c>
      <c r="Y215" s="31">
        <f t="shared" si="106"/>
        <v>833.33333333333337</v>
      </c>
      <c r="Z215" s="31">
        <f t="shared" si="106"/>
        <v>833.33333333333337</v>
      </c>
      <c r="AA215" s="31">
        <f t="shared" si="106"/>
        <v>833.33333333333337</v>
      </c>
      <c r="AB215" s="31">
        <f t="shared" si="106"/>
        <v>833.33333333333337</v>
      </c>
      <c r="AC215" s="31">
        <f t="shared" si="106"/>
        <v>833.33333333333337</v>
      </c>
    </row>
    <row r="216" spans="1:29" x14ac:dyDescent="0.3">
      <c r="A216" s="34" t="s">
        <v>409</v>
      </c>
      <c r="B216" t="s">
        <v>353</v>
      </c>
      <c r="D216" s="34" t="s">
        <v>408</v>
      </c>
      <c r="E216" t="s">
        <v>273</v>
      </c>
      <c r="F216" t="s">
        <v>274</v>
      </c>
      <c r="H216" s="2" t="s">
        <v>379</v>
      </c>
      <c r="I216" s="20">
        <v>1</v>
      </c>
      <c r="J216" s="35">
        <v>2</v>
      </c>
      <c r="L216">
        <v>20000</v>
      </c>
      <c r="O216" s="31" t="s">
        <v>354</v>
      </c>
      <c r="P216" s="31">
        <f>+L216/(J216*12)</f>
        <v>833.33333333333337</v>
      </c>
      <c r="R216" s="31">
        <f>+P216</f>
        <v>833.33333333333337</v>
      </c>
      <c r="S216" s="31">
        <f t="shared" ref="S216:AC216" si="107">+R216</f>
        <v>833.33333333333337</v>
      </c>
      <c r="T216" s="31">
        <f t="shared" si="107"/>
        <v>833.33333333333337</v>
      </c>
      <c r="U216" s="31">
        <f t="shared" si="107"/>
        <v>833.33333333333337</v>
      </c>
      <c r="V216" s="31">
        <f t="shared" si="107"/>
        <v>833.33333333333337</v>
      </c>
      <c r="W216" s="31">
        <f t="shared" si="107"/>
        <v>833.33333333333337</v>
      </c>
      <c r="X216" s="31">
        <f t="shared" si="107"/>
        <v>833.33333333333337</v>
      </c>
      <c r="Y216" s="31">
        <f t="shared" si="107"/>
        <v>833.33333333333337</v>
      </c>
      <c r="Z216" s="31">
        <f t="shared" si="107"/>
        <v>833.33333333333337</v>
      </c>
      <c r="AA216" s="31">
        <f t="shared" si="107"/>
        <v>833.33333333333337</v>
      </c>
      <c r="AB216" s="31">
        <f t="shared" si="107"/>
        <v>833.33333333333337</v>
      </c>
      <c r="AC216" s="31">
        <f t="shared" si="107"/>
        <v>833.33333333333337</v>
      </c>
    </row>
    <row r="217" spans="1:29" x14ac:dyDescent="0.3">
      <c r="A217" s="34" t="s">
        <v>409</v>
      </c>
      <c r="B217" t="s">
        <v>353</v>
      </c>
      <c r="D217" s="34" t="s">
        <v>408</v>
      </c>
      <c r="E217" t="s">
        <v>273</v>
      </c>
      <c r="F217" t="s">
        <v>274</v>
      </c>
      <c r="H217" s="2" t="s">
        <v>362</v>
      </c>
      <c r="I217" s="20">
        <v>1</v>
      </c>
      <c r="J217" s="35">
        <v>2</v>
      </c>
      <c r="L217">
        <v>10000</v>
      </c>
      <c r="O217" s="31" t="s">
        <v>354</v>
      </c>
      <c r="P217" s="31">
        <f>+L217/(J217*12)</f>
        <v>416.66666666666669</v>
      </c>
      <c r="R217" s="31">
        <f>+P217</f>
        <v>416.66666666666669</v>
      </c>
      <c r="S217" s="31">
        <f t="shared" ref="S217:AC222" si="108">+R217</f>
        <v>416.66666666666669</v>
      </c>
      <c r="T217" s="31">
        <f t="shared" si="108"/>
        <v>416.66666666666669</v>
      </c>
      <c r="U217" s="31">
        <f t="shared" si="108"/>
        <v>416.66666666666669</v>
      </c>
      <c r="V217" s="31">
        <f t="shared" si="108"/>
        <v>416.66666666666669</v>
      </c>
      <c r="W217" s="31">
        <f t="shared" si="108"/>
        <v>416.66666666666669</v>
      </c>
      <c r="X217" s="31">
        <f t="shared" si="108"/>
        <v>416.66666666666669</v>
      </c>
      <c r="Y217" s="31">
        <f t="shared" si="108"/>
        <v>416.66666666666669</v>
      </c>
      <c r="Z217" s="31">
        <f t="shared" si="108"/>
        <v>416.66666666666669</v>
      </c>
      <c r="AA217" s="31">
        <f t="shared" si="108"/>
        <v>416.66666666666669</v>
      </c>
      <c r="AB217" s="31">
        <f t="shared" si="108"/>
        <v>416.66666666666669</v>
      </c>
      <c r="AC217" s="31">
        <f t="shared" si="108"/>
        <v>416.66666666666669</v>
      </c>
    </row>
    <row r="218" spans="1:29" x14ac:dyDescent="0.3">
      <c r="A218" s="34" t="s">
        <v>409</v>
      </c>
      <c r="B218" t="s">
        <v>353</v>
      </c>
      <c r="D218" s="34" t="s">
        <v>408</v>
      </c>
      <c r="E218" t="s">
        <v>273</v>
      </c>
      <c r="F218" t="s">
        <v>274</v>
      </c>
      <c r="H218" s="2" t="s">
        <v>362</v>
      </c>
      <c r="I218" s="20">
        <v>1</v>
      </c>
      <c r="J218" s="35">
        <v>2</v>
      </c>
      <c r="L218">
        <v>10000</v>
      </c>
      <c r="O218" s="31" t="s">
        <v>354</v>
      </c>
      <c r="P218" s="31">
        <f>+L218/(J218*12)</f>
        <v>416.66666666666669</v>
      </c>
      <c r="R218" s="31">
        <f>+P218</f>
        <v>416.66666666666669</v>
      </c>
      <c r="S218" s="31">
        <f t="shared" si="108"/>
        <v>416.66666666666669</v>
      </c>
      <c r="T218" s="31">
        <f t="shared" si="108"/>
        <v>416.66666666666669</v>
      </c>
      <c r="U218" s="31">
        <f t="shared" si="108"/>
        <v>416.66666666666669</v>
      </c>
      <c r="V218" s="31">
        <f t="shared" si="108"/>
        <v>416.66666666666669</v>
      </c>
      <c r="W218" s="31">
        <f t="shared" si="108"/>
        <v>416.66666666666669</v>
      </c>
      <c r="X218" s="31">
        <f t="shared" si="108"/>
        <v>416.66666666666669</v>
      </c>
      <c r="Y218" s="31">
        <f t="shared" si="108"/>
        <v>416.66666666666669</v>
      </c>
      <c r="Z218" s="31">
        <f t="shared" si="108"/>
        <v>416.66666666666669</v>
      </c>
      <c r="AA218" s="31">
        <f t="shared" si="108"/>
        <v>416.66666666666669</v>
      </c>
      <c r="AB218" s="31">
        <f t="shared" si="108"/>
        <v>416.66666666666669</v>
      </c>
      <c r="AC218" s="31">
        <f t="shared" si="108"/>
        <v>416.66666666666669</v>
      </c>
    </row>
    <row r="219" spans="1:29" x14ac:dyDescent="0.3">
      <c r="A219" s="34" t="s">
        <v>409</v>
      </c>
      <c r="B219" t="s">
        <v>353</v>
      </c>
      <c r="D219" s="34" t="s">
        <v>408</v>
      </c>
      <c r="E219" t="s">
        <v>273</v>
      </c>
      <c r="F219" t="s">
        <v>274</v>
      </c>
      <c r="H219" s="2" t="s">
        <v>380</v>
      </c>
      <c r="I219" s="20">
        <v>1</v>
      </c>
      <c r="J219" s="35">
        <v>2</v>
      </c>
      <c r="L219">
        <v>8500</v>
      </c>
      <c r="O219" s="31" t="s">
        <v>354</v>
      </c>
      <c r="P219" s="31">
        <f t="shared" ref="P219" si="109">+L219/(J219*12)</f>
        <v>354.16666666666669</v>
      </c>
      <c r="R219" s="31">
        <f t="shared" ref="R219" si="110">+P219</f>
        <v>354.16666666666669</v>
      </c>
      <c r="S219" s="31">
        <f t="shared" si="108"/>
        <v>354.16666666666669</v>
      </c>
      <c r="T219" s="31">
        <f t="shared" si="108"/>
        <v>354.16666666666669</v>
      </c>
      <c r="U219" s="31">
        <f t="shared" si="108"/>
        <v>354.16666666666669</v>
      </c>
      <c r="V219" s="31">
        <f t="shared" si="108"/>
        <v>354.16666666666669</v>
      </c>
      <c r="W219" s="31">
        <f t="shared" si="108"/>
        <v>354.16666666666669</v>
      </c>
      <c r="X219" s="31">
        <f t="shared" si="108"/>
        <v>354.16666666666669</v>
      </c>
      <c r="Y219" s="31">
        <f t="shared" si="108"/>
        <v>354.16666666666669</v>
      </c>
      <c r="Z219" s="31">
        <f t="shared" si="108"/>
        <v>354.16666666666669</v>
      </c>
      <c r="AA219" s="31">
        <f t="shared" si="108"/>
        <v>354.16666666666669</v>
      </c>
      <c r="AB219" s="31">
        <f t="shared" si="108"/>
        <v>354.16666666666669</v>
      </c>
      <c r="AC219" s="31">
        <f t="shared" si="108"/>
        <v>354.16666666666669</v>
      </c>
    </row>
    <row r="220" spans="1:29" x14ac:dyDescent="0.3">
      <c r="A220" s="34" t="s">
        <v>409</v>
      </c>
      <c r="B220" t="s">
        <v>353</v>
      </c>
      <c r="D220" s="34" t="s">
        <v>408</v>
      </c>
      <c r="E220" t="s">
        <v>273</v>
      </c>
      <c r="F220" t="s">
        <v>274</v>
      </c>
      <c r="H220" s="2" t="s">
        <v>380</v>
      </c>
      <c r="I220" s="20">
        <v>1</v>
      </c>
      <c r="J220" s="35">
        <v>2</v>
      </c>
      <c r="L220">
        <v>8500</v>
      </c>
      <c r="O220" s="31" t="s">
        <v>354</v>
      </c>
      <c r="P220" s="31">
        <f t="shared" ref="P220:P221" si="111">+L220/(J220*12)</f>
        <v>354.16666666666669</v>
      </c>
      <c r="R220" s="31">
        <f t="shared" ref="R220:R221" si="112">+P220</f>
        <v>354.16666666666669</v>
      </c>
      <c r="S220" s="31">
        <f t="shared" si="108"/>
        <v>354.16666666666669</v>
      </c>
      <c r="T220" s="31">
        <f t="shared" si="108"/>
        <v>354.16666666666669</v>
      </c>
      <c r="U220" s="31">
        <f t="shared" si="108"/>
        <v>354.16666666666669</v>
      </c>
      <c r="V220" s="31">
        <f t="shared" si="108"/>
        <v>354.16666666666669</v>
      </c>
      <c r="W220" s="31">
        <f t="shared" si="108"/>
        <v>354.16666666666669</v>
      </c>
      <c r="X220" s="31">
        <f t="shared" si="108"/>
        <v>354.16666666666669</v>
      </c>
      <c r="Y220" s="31">
        <f t="shared" si="108"/>
        <v>354.16666666666669</v>
      </c>
      <c r="Z220" s="31">
        <f t="shared" si="108"/>
        <v>354.16666666666669</v>
      </c>
      <c r="AA220" s="31">
        <f t="shared" si="108"/>
        <v>354.16666666666669</v>
      </c>
      <c r="AB220" s="31">
        <f t="shared" si="108"/>
        <v>354.16666666666669</v>
      </c>
      <c r="AC220" s="31">
        <f t="shared" si="108"/>
        <v>354.16666666666669</v>
      </c>
    </row>
    <row r="221" spans="1:29" x14ac:dyDescent="0.3">
      <c r="A221" s="34" t="s">
        <v>409</v>
      </c>
      <c r="B221" t="s">
        <v>353</v>
      </c>
      <c r="D221" s="34" t="s">
        <v>408</v>
      </c>
      <c r="E221" t="s">
        <v>273</v>
      </c>
      <c r="F221" t="s">
        <v>274</v>
      </c>
      <c r="H221" s="2" t="s">
        <v>380</v>
      </c>
      <c r="I221" s="20">
        <v>1</v>
      </c>
      <c r="J221" s="35">
        <v>2</v>
      </c>
      <c r="L221">
        <v>8500</v>
      </c>
      <c r="O221" s="31" t="s">
        <v>354</v>
      </c>
      <c r="P221" s="31">
        <f t="shared" si="111"/>
        <v>354.16666666666669</v>
      </c>
      <c r="R221" s="31">
        <f t="shared" si="112"/>
        <v>354.16666666666669</v>
      </c>
      <c r="S221" s="31">
        <f t="shared" si="108"/>
        <v>354.16666666666669</v>
      </c>
      <c r="T221" s="31">
        <f t="shared" si="108"/>
        <v>354.16666666666669</v>
      </c>
      <c r="U221" s="31">
        <f t="shared" si="108"/>
        <v>354.16666666666669</v>
      </c>
      <c r="V221" s="31">
        <f t="shared" si="108"/>
        <v>354.16666666666669</v>
      </c>
      <c r="W221" s="31">
        <f t="shared" si="108"/>
        <v>354.16666666666669</v>
      </c>
      <c r="X221" s="31">
        <f t="shared" si="108"/>
        <v>354.16666666666669</v>
      </c>
      <c r="Y221" s="31">
        <f t="shared" si="108"/>
        <v>354.16666666666669</v>
      </c>
      <c r="Z221" s="31">
        <f t="shared" si="108"/>
        <v>354.16666666666669</v>
      </c>
      <c r="AA221" s="31">
        <f t="shared" si="108"/>
        <v>354.16666666666669</v>
      </c>
      <c r="AB221" s="31">
        <f t="shared" si="108"/>
        <v>354.16666666666669</v>
      </c>
      <c r="AC221" s="31">
        <f t="shared" si="108"/>
        <v>354.16666666666669</v>
      </c>
    </row>
    <row r="222" spans="1:29" x14ac:dyDescent="0.3">
      <c r="A222" s="34" t="s">
        <v>409</v>
      </c>
      <c r="B222" t="s">
        <v>353</v>
      </c>
      <c r="D222" s="34" t="s">
        <v>408</v>
      </c>
      <c r="E222" t="s">
        <v>273</v>
      </c>
      <c r="F222" t="s">
        <v>274</v>
      </c>
      <c r="H222" s="2" t="s">
        <v>380</v>
      </c>
      <c r="I222" s="20">
        <v>1</v>
      </c>
      <c r="J222" s="35">
        <v>2</v>
      </c>
      <c r="L222">
        <v>8500</v>
      </c>
      <c r="O222" s="31" t="s">
        <v>354</v>
      </c>
      <c r="P222" s="31">
        <f t="shared" ref="P222" si="113">+L222/(J222*12)</f>
        <v>354.16666666666669</v>
      </c>
      <c r="R222" s="31">
        <f t="shared" ref="R222" si="114">+P222</f>
        <v>354.16666666666669</v>
      </c>
      <c r="S222" s="31">
        <f t="shared" si="108"/>
        <v>354.16666666666669</v>
      </c>
      <c r="T222" s="31">
        <f t="shared" si="108"/>
        <v>354.16666666666669</v>
      </c>
      <c r="U222" s="31">
        <f t="shared" si="108"/>
        <v>354.16666666666669</v>
      </c>
      <c r="V222" s="31">
        <f t="shared" si="108"/>
        <v>354.16666666666669</v>
      </c>
      <c r="W222" s="31">
        <f t="shared" si="108"/>
        <v>354.16666666666669</v>
      </c>
      <c r="X222" s="31">
        <f t="shared" si="108"/>
        <v>354.16666666666669</v>
      </c>
      <c r="Y222" s="31">
        <f t="shared" si="108"/>
        <v>354.16666666666669</v>
      </c>
      <c r="Z222" s="31">
        <f t="shared" si="108"/>
        <v>354.16666666666669</v>
      </c>
      <c r="AA222" s="31">
        <f t="shared" si="108"/>
        <v>354.16666666666669</v>
      </c>
      <c r="AB222" s="31">
        <f t="shared" si="108"/>
        <v>354.16666666666669</v>
      </c>
      <c r="AC222" s="31">
        <f t="shared" si="108"/>
        <v>354.16666666666669</v>
      </c>
    </row>
    <row r="223" spans="1:29" x14ac:dyDescent="0.3">
      <c r="A223" s="34" t="s">
        <v>409</v>
      </c>
      <c r="B223" t="s">
        <v>353</v>
      </c>
      <c r="D223" s="34" t="s">
        <v>408</v>
      </c>
      <c r="E223" t="s">
        <v>273</v>
      </c>
      <c r="F223" t="s">
        <v>274</v>
      </c>
      <c r="H223" s="2" t="s">
        <v>380</v>
      </c>
      <c r="I223" s="20">
        <v>1</v>
      </c>
      <c r="J223" s="35">
        <v>2</v>
      </c>
      <c r="L223">
        <v>8500</v>
      </c>
      <c r="O223" s="31" t="s">
        <v>354</v>
      </c>
      <c r="P223" s="31">
        <f>+L223/(J223*12)</f>
        <v>354.16666666666669</v>
      </c>
      <c r="R223" s="31">
        <f>+P223</f>
        <v>354.16666666666669</v>
      </c>
      <c r="S223" s="31">
        <f t="shared" ref="S223:AC224" si="115">+R223</f>
        <v>354.16666666666669</v>
      </c>
      <c r="T223" s="31">
        <f t="shared" si="115"/>
        <v>354.16666666666669</v>
      </c>
      <c r="U223" s="31">
        <f t="shared" si="115"/>
        <v>354.16666666666669</v>
      </c>
      <c r="V223" s="31">
        <f t="shared" si="115"/>
        <v>354.16666666666669</v>
      </c>
      <c r="W223" s="31">
        <f t="shared" si="115"/>
        <v>354.16666666666669</v>
      </c>
      <c r="X223" s="31">
        <f t="shared" si="115"/>
        <v>354.16666666666669</v>
      </c>
      <c r="Y223" s="31">
        <f t="shared" si="115"/>
        <v>354.16666666666669</v>
      </c>
      <c r="Z223" s="31">
        <f t="shared" si="115"/>
        <v>354.16666666666669</v>
      </c>
      <c r="AA223" s="31">
        <f t="shared" si="115"/>
        <v>354.16666666666669</v>
      </c>
      <c r="AB223" s="31">
        <f t="shared" si="115"/>
        <v>354.16666666666669</v>
      </c>
      <c r="AC223" s="31">
        <f t="shared" si="115"/>
        <v>354.16666666666669</v>
      </c>
    </row>
    <row r="224" spans="1:29" x14ac:dyDescent="0.3">
      <c r="A224" s="34" t="s">
        <v>409</v>
      </c>
      <c r="B224" t="s">
        <v>353</v>
      </c>
      <c r="D224" s="34" t="s">
        <v>408</v>
      </c>
      <c r="E224" t="s">
        <v>273</v>
      </c>
      <c r="F224" t="s">
        <v>274</v>
      </c>
      <c r="H224" s="2" t="s">
        <v>380</v>
      </c>
      <c r="I224" s="20">
        <v>1</v>
      </c>
      <c r="J224" s="35">
        <v>2</v>
      </c>
      <c r="L224">
        <v>8500</v>
      </c>
      <c r="O224" s="31" t="s">
        <v>354</v>
      </c>
      <c r="P224" s="31">
        <f>+L224/(J224*12)</f>
        <v>354.16666666666669</v>
      </c>
      <c r="R224" s="31">
        <f>+P224</f>
        <v>354.16666666666669</v>
      </c>
      <c r="S224" s="31">
        <f t="shared" si="115"/>
        <v>354.16666666666669</v>
      </c>
      <c r="T224" s="31">
        <f t="shared" si="115"/>
        <v>354.16666666666669</v>
      </c>
      <c r="U224" s="31">
        <f t="shared" si="115"/>
        <v>354.16666666666669</v>
      </c>
      <c r="V224" s="31">
        <f t="shared" si="115"/>
        <v>354.16666666666669</v>
      </c>
      <c r="W224" s="31">
        <f t="shared" si="115"/>
        <v>354.16666666666669</v>
      </c>
      <c r="X224" s="31">
        <f t="shared" si="115"/>
        <v>354.16666666666669</v>
      </c>
      <c r="Y224" s="31">
        <f t="shared" si="115"/>
        <v>354.16666666666669</v>
      </c>
      <c r="Z224" s="31">
        <f t="shared" si="115"/>
        <v>354.16666666666669</v>
      </c>
      <c r="AA224" s="31">
        <f t="shared" si="115"/>
        <v>354.16666666666669</v>
      </c>
      <c r="AB224" s="31">
        <f t="shared" si="115"/>
        <v>354.16666666666669</v>
      </c>
      <c r="AC224" s="31">
        <f t="shared" si="115"/>
        <v>354.16666666666669</v>
      </c>
    </row>
    <row r="225" spans="1:29" x14ac:dyDescent="0.3">
      <c r="A225" s="34" t="s">
        <v>409</v>
      </c>
      <c r="B225" t="s">
        <v>353</v>
      </c>
      <c r="D225" s="34" t="s">
        <v>408</v>
      </c>
      <c r="E225" t="s">
        <v>273</v>
      </c>
      <c r="F225" t="s">
        <v>274</v>
      </c>
      <c r="H225" s="2" t="s">
        <v>381</v>
      </c>
      <c r="I225" s="20">
        <v>1</v>
      </c>
      <c r="J225" s="35">
        <v>3</v>
      </c>
      <c r="L225">
        <v>150000</v>
      </c>
      <c r="O225" s="31" t="s">
        <v>354</v>
      </c>
      <c r="P225" s="31">
        <f>+L225/(J225*12)</f>
        <v>4166.666666666667</v>
      </c>
      <c r="R225" s="31">
        <f>+P225</f>
        <v>4166.666666666667</v>
      </c>
      <c r="S225" s="31">
        <f t="shared" ref="S225:AC225" si="116">+R225</f>
        <v>4166.666666666667</v>
      </c>
      <c r="T225" s="31">
        <f t="shared" si="116"/>
        <v>4166.666666666667</v>
      </c>
      <c r="U225" s="31">
        <f t="shared" si="116"/>
        <v>4166.666666666667</v>
      </c>
      <c r="V225" s="31">
        <f t="shared" si="116"/>
        <v>4166.666666666667</v>
      </c>
      <c r="W225" s="31">
        <f t="shared" si="116"/>
        <v>4166.666666666667</v>
      </c>
      <c r="X225" s="31">
        <f t="shared" si="116"/>
        <v>4166.666666666667</v>
      </c>
      <c r="Y225" s="31">
        <f t="shared" si="116"/>
        <v>4166.666666666667</v>
      </c>
      <c r="Z225" s="31">
        <f t="shared" si="116"/>
        <v>4166.666666666667</v>
      </c>
      <c r="AA225" s="31">
        <f t="shared" si="116"/>
        <v>4166.666666666667</v>
      </c>
      <c r="AB225" s="31">
        <f t="shared" si="116"/>
        <v>4166.666666666667</v>
      </c>
      <c r="AC225" s="31">
        <f t="shared" si="116"/>
        <v>4166.666666666667</v>
      </c>
    </row>
    <row r="226" spans="1:29" x14ac:dyDescent="0.3">
      <c r="A226" s="34" t="s">
        <v>409</v>
      </c>
      <c r="B226" t="s">
        <v>353</v>
      </c>
      <c r="D226" s="34" t="s">
        <v>408</v>
      </c>
      <c r="E226" t="s">
        <v>273</v>
      </c>
      <c r="F226" t="s">
        <v>274</v>
      </c>
      <c r="H226" s="2" t="s">
        <v>382</v>
      </c>
      <c r="I226" s="20">
        <v>1</v>
      </c>
      <c r="J226" s="35">
        <v>2</v>
      </c>
      <c r="L226">
        <v>20000</v>
      </c>
      <c r="O226" s="31" t="s">
        <v>354</v>
      </c>
      <c r="P226" s="31">
        <f>+L226/(J226*12)</f>
        <v>833.33333333333337</v>
      </c>
      <c r="R226" s="31">
        <f>+P226</f>
        <v>833.33333333333337</v>
      </c>
      <c r="S226" s="31">
        <f t="shared" ref="S226:AC226" si="117">+R226</f>
        <v>833.33333333333337</v>
      </c>
      <c r="T226" s="31">
        <f t="shared" si="117"/>
        <v>833.33333333333337</v>
      </c>
      <c r="U226" s="31">
        <f t="shared" si="117"/>
        <v>833.33333333333337</v>
      </c>
      <c r="V226" s="31">
        <f t="shared" si="117"/>
        <v>833.33333333333337</v>
      </c>
      <c r="W226" s="31">
        <f t="shared" si="117"/>
        <v>833.33333333333337</v>
      </c>
      <c r="X226" s="31">
        <f t="shared" si="117"/>
        <v>833.33333333333337</v>
      </c>
      <c r="Y226" s="31">
        <f t="shared" si="117"/>
        <v>833.33333333333337</v>
      </c>
      <c r="Z226" s="31">
        <f t="shared" si="117"/>
        <v>833.33333333333337</v>
      </c>
      <c r="AA226" s="31">
        <f t="shared" si="117"/>
        <v>833.33333333333337</v>
      </c>
      <c r="AB226" s="31">
        <f t="shared" si="117"/>
        <v>833.33333333333337</v>
      </c>
      <c r="AC226" s="31">
        <f t="shared" si="117"/>
        <v>833.33333333333337</v>
      </c>
    </row>
    <row r="227" spans="1:29" x14ac:dyDescent="0.3">
      <c r="A227" s="34" t="s">
        <v>409</v>
      </c>
      <c r="B227" t="s">
        <v>353</v>
      </c>
      <c r="D227" s="34" t="s">
        <v>408</v>
      </c>
      <c r="E227" t="s">
        <v>273</v>
      </c>
      <c r="F227" t="s">
        <v>274</v>
      </c>
      <c r="H227" s="2" t="s">
        <v>383</v>
      </c>
      <c r="I227" s="20">
        <v>1</v>
      </c>
      <c r="J227" s="35">
        <v>5</v>
      </c>
      <c r="L227">
        <v>25000</v>
      </c>
      <c r="O227" s="31" t="s">
        <v>354</v>
      </c>
      <c r="P227" s="31">
        <f>+L227/(J227*12)</f>
        <v>416.66666666666669</v>
      </c>
      <c r="R227" s="31">
        <f>+P227</f>
        <v>416.66666666666669</v>
      </c>
      <c r="S227" s="31">
        <f t="shared" ref="S227:AC227" si="118">+R227</f>
        <v>416.66666666666669</v>
      </c>
      <c r="T227" s="31">
        <f t="shared" si="118"/>
        <v>416.66666666666669</v>
      </c>
      <c r="U227" s="31">
        <f t="shared" si="118"/>
        <v>416.66666666666669</v>
      </c>
      <c r="V227" s="31">
        <f t="shared" si="118"/>
        <v>416.66666666666669</v>
      </c>
      <c r="W227" s="31">
        <f t="shared" si="118"/>
        <v>416.66666666666669</v>
      </c>
      <c r="X227" s="31">
        <f t="shared" si="118"/>
        <v>416.66666666666669</v>
      </c>
      <c r="Y227" s="31">
        <f t="shared" si="118"/>
        <v>416.66666666666669</v>
      </c>
      <c r="Z227" s="31">
        <f t="shared" si="118"/>
        <v>416.66666666666669</v>
      </c>
      <c r="AA227" s="31">
        <f t="shared" si="118"/>
        <v>416.66666666666669</v>
      </c>
      <c r="AB227" s="31">
        <f t="shared" si="118"/>
        <v>416.66666666666669</v>
      </c>
      <c r="AC227" s="31">
        <f t="shared" si="118"/>
        <v>416.66666666666669</v>
      </c>
    </row>
    <row r="228" spans="1:29" x14ac:dyDescent="0.3">
      <c r="A228" s="34" t="s">
        <v>409</v>
      </c>
      <c r="B228" t="s">
        <v>353</v>
      </c>
      <c r="D228" s="34" t="s">
        <v>408</v>
      </c>
      <c r="E228" t="s">
        <v>273</v>
      </c>
      <c r="F228" t="s">
        <v>274</v>
      </c>
      <c r="H228" s="2" t="s">
        <v>383</v>
      </c>
      <c r="I228" s="20">
        <v>1</v>
      </c>
      <c r="J228" s="35">
        <v>5</v>
      </c>
      <c r="L228">
        <v>25000</v>
      </c>
      <c r="O228" s="31" t="s">
        <v>354</v>
      </c>
      <c r="P228" s="31">
        <f t="shared" ref="P228:P230" si="119">+L228/(J228*12)</f>
        <v>416.66666666666669</v>
      </c>
      <c r="R228" s="31">
        <f t="shared" ref="R228:R230" si="120">+P228</f>
        <v>416.66666666666669</v>
      </c>
      <c r="S228" s="31">
        <f t="shared" ref="S228:AC228" si="121">+R228</f>
        <v>416.66666666666669</v>
      </c>
      <c r="T228" s="31">
        <f t="shared" si="121"/>
        <v>416.66666666666669</v>
      </c>
      <c r="U228" s="31">
        <f t="shared" si="121"/>
        <v>416.66666666666669</v>
      </c>
      <c r="V228" s="31">
        <f t="shared" si="121"/>
        <v>416.66666666666669</v>
      </c>
      <c r="W228" s="31">
        <f t="shared" si="121"/>
        <v>416.66666666666669</v>
      </c>
      <c r="X228" s="31">
        <f t="shared" si="121"/>
        <v>416.66666666666669</v>
      </c>
      <c r="Y228" s="31">
        <f t="shared" si="121"/>
        <v>416.66666666666669</v>
      </c>
      <c r="Z228" s="31">
        <f t="shared" si="121"/>
        <v>416.66666666666669</v>
      </c>
      <c r="AA228" s="31">
        <f t="shared" si="121"/>
        <v>416.66666666666669</v>
      </c>
      <c r="AB228" s="31">
        <f t="shared" si="121"/>
        <v>416.66666666666669</v>
      </c>
      <c r="AC228" s="31">
        <f t="shared" si="121"/>
        <v>416.66666666666669</v>
      </c>
    </row>
    <row r="229" spans="1:29" x14ac:dyDescent="0.3">
      <c r="A229" s="34" t="s">
        <v>409</v>
      </c>
      <c r="B229" t="s">
        <v>353</v>
      </c>
      <c r="D229" s="34" t="s">
        <v>408</v>
      </c>
      <c r="E229" t="s">
        <v>273</v>
      </c>
      <c r="F229" t="s">
        <v>274</v>
      </c>
      <c r="H229" s="2" t="s">
        <v>383</v>
      </c>
      <c r="I229" s="20">
        <v>1</v>
      </c>
      <c r="J229" s="35">
        <v>5</v>
      </c>
      <c r="L229">
        <v>25000</v>
      </c>
      <c r="O229" s="31" t="s">
        <v>354</v>
      </c>
      <c r="P229" s="31">
        <f t="shared" si="119"/>
        <v>416.66666666666669</v>
      </c>
      <c r="R229" s="31">
        <f t="shared" si="120"/>
        <v>416.66666666666669</v>
      </c>
      <c r="S229" s="31">
        <f t="shared" ref="S229:AC229" si="122">+R229</f>
        <v>416.66666666666669</v>
      </c>
      <c r="T229" s="31">
        <f t="shared" si="122"/>
        <v>416.66666666666669</v>
      </c>
      <c r="U229" s="31">
        <f t="shared" si="122"/>
        <v>416.66666666666669</v>
      </c>
      <c r="V229" s="31">
        <f t="shared" si="122"/>
        <v>416.66666666666669</v>
      </c>
      <c r="W229" s="31">
        <f t="shared" si="122"/>
        <v>416.66666666666669</v>
      </c>
      <c r="X229" s="31">
        <f t="shared" si="122"/>
        <v>416.66666666666669</v>
      </c>
      <c r="Y229" s="31">
        <f t="shared" si="122"/>
        <v>416.66666666666669</v>
      </c>
      <c r="Z229" s="31">
        <f t="shared" si="122"/>
        <v>416.66666666666669</v>
      </c>
      <c r="AA229" s="31">
        <f t="shared" si="122"/>
        <v>416.66666666666669</v>
      </c>
      <c r="AB229" s="31">
        <f t="shared" si="122"/>
        <v>416.66666666666669</v>
      </c>
      <c r="AC229" s="31">
        <f t="shared" si="122"/>
        <v>416.66666666666669</v>
      </c>
    </row>
    <row r="230" spans="1:29" x14ac:dyDescent="0.3">
      <c r="A230" s="34" t="s">
        <v>409</v>
      </c>
      <c r="B230" t="s">
        <v>353</v>
      </c>
      <c r="D230" s="34" t="s">
        <v>408</v>
      </c>
      <c r="E230" t="s">
        <v>273</v>
      </c>
      <c r="F230" t="s">
        <v>274</v>
      </c>
      <c r="H230" s="2" t="s">
        <v>383</v>
      </c>
      <c r="I230" s="20">
        <v>1</v>
      </c>
      <c r="J230" s="35">
        <v>5</v>
      </c>
      <c r="L230">
        <v>25000</v>
      </c>
      <c r="O230" s="31" t="s">
        <v>354</v>
      </c>
      <c r="P230" s="31">
        <f t="shared" si="119"/>
        <v>416.66666666666669</v>
      </c>
      <c r="R230" s="31">
        <f t="shared" si="120"/>
        <v>416.66666666666669</v>
      </c>
      <c r="S230" s="31">
        <f t="shared" ref="S230:AC230" si="123">+R230</f>
        <v>416.66666666666669</v>
      </c>
      <c r="T230" s="31">
        <f t="shared" si="123"/>
        <v>416.66666666666669</v>
      </c>
      <c r="U230" s="31">
        <f t="shared" si="123"/>
        <v>416.66666666666669</v>
      </c>
      <c r="V230" s="31">
        <f t="shared" si="123"/>
        <v>416.66666666666669</v>
      </c>
      <c r="W230" s="31">
        <f t="shared" si="123"/>
        <v>416.66666666666669</v>
      </c>
      <c r="X230" s="31">
        <f t="shared" si="123"/>
        <v>416.66666666666669</v>
      </c>
      <c r="Y230" s="31">
        <f t="shared" si="123"/>
        <v>416.66666666666669</v>
      </c>
      <c r="Z230" s="31">
        <f t="shared" si="123"/>
        <v>416.66666666666669</v>
      </c>
      <c r="AA230" s="31">
        <f t="shared" si="123"/>
        <v>416.66666666666669</v>
      </c>
      <c r="AB230" s="31">
        <f t="shared" si="123"/>
        <v>416.66666666666669</v>
      </c>
      <c r="AC230" s="31">
        <f t="shared" si="123"/>
        <v>416.66666666666669</v>
      </c>
    </row>
    <row r="231" spans="1:29" x14ac:dyDescent="0.3">
      <c r="A231" s="34" t="s">
        <v>409</v>
      </c>
      <c r="B231" t="s">
        <v>353</v>
      </c>
      <c r="D231" s="34" t="s">
        <v>408</v>
      </c>
      <c r="E231" t="s">
        <v>264</v>
      </c>
      <c r="F231" t="s">
        <v>265</v>
      </c>
      <c r="H231" s="2" t="s">
        <v>384</v>
      </c>
      <c r="I231" s="20">
        <v>1</v>
      </c>
      <c r="J231" s="35">
        <v>5</v>
      </c>
      <c r="L231">
        <v>18500</v>
      </c>
      <c r="O231" s="31" t="s">
        <v>354</v>
      </c>
      <c r="P231" s="31">
        <f>+L231/(J231*12)</f>
        <v>308.33333333333331</v>
      </c>
      <c r="R231" s="31">
        <f>+P231</f>
        <v>308.33333333333331</v>
      </c>
      <c r="S231" s="31">
        <f t="shared" ref="S231:AC231" si="124">+R231</f>
        <v>308.33333333333331</v>
      </c>
      <c r="T231" s="31">
        <f t="shared" si="124"/>
        <v>308.33333333333331</v>
      </c>
      <c r="U231" s="31">
        <f t="shared" si="124"/>
        <v>308.33333333333331</v>
      </c>
      <c r="V231" s="31">
        <f t="shared" si="124"/>
        <v>308.33333333333331</v>
      </c>
      <c r="W231" s="31">
        <f t="shared" si="124"/>
        <v>308.33333333333331</v>
      </c>
      <c r="X231" s="31">
        <f t="shared" si="124"/>
        <v>308.33333333333331</v>
      </c>
      <c r="Y231" s="31">
        <f t="shared" si="124"/>
        <v>308.33333333333331</v>
      </c>
      <c r="Z231" s="31">
        <f t="shared" si="124"/>
        <v>308.33333333333331</v>
      </c>
      <c r="AA231" s="31">
        <f t="shared" si="124"/>
        <v>308.33333333333331</v>
      </c>
      <c r="AB231" s="31">
        <f t="shared" si="124"/>
        <v>308.33333333333331</v>
      </c>
      <c r="AC231" s="31">
        <f t="shared" si="124"/>
        <v>308.33333333333331</v>
      </c>
    </row>
    <row r="232" spans="1:29" x14ac:dyDescent="0.3">
      <c r="A232" s="34" t="s">
        <v>409</v>
      </c>
      <c r="B232" t="s">
        <v>353</v>
      </c>
      <c r="D232" s="34" t="s">
        <v>408</v>
      </c>
      <c r="E232" t="s">
        <v>264</v>
      </c>
      <c r="F232" t="s">
        <v>265</v>
      </c>
      <c r="H232" s="2" t="s">
        <v>384</v>
      </c>
      <c r="I232" s="20">
        <v>1</v>
      </c>
      <c r="J232" s="35">
        <v>5</v>
      </c>
      <c r="L232">
        <v>18500</v>
      </c>
      <c r="O232" s="31" t="s">
        <v>354</v>
      </c>
      <c r="P232" s="31">
        <f t="shared" ref="P232:P234" si="125">+L232/(J232*12)</f>
        <v>308.33333333333331</v>
      </c>
      <c r="R232" s="31">
        <f t="shared" ref="R232:R234" si="126">+P232</f>
        <v>308.33333333333331</v>
      </c>
      <c r="S232" s="31">
        <f t="shared" ref="S232:AC232" si="127">+R232</f>
        <v>308.33333333333331</v>
      </c>
      <c r="T232" s="31">
        <f t="shared" si="127"/>
        <v>308.33333333333331</v>
      </c>
      <c r="U232" s="31">
        <f t="shared" si="127"/>
        <v>308.33333333333331</v>
      </c>
      <c r="V232" s="31">
        <f t="shared" si="127"/>
        <v>308.33333333333331</v>
      </c>
      <c r="W232" s="31">
        <f t="shared" si="127"/>
        <v>308.33333333333331</v>
      </c>
      <c r="X232" s="31">
        <f t="shared" si="127"/>
        <v>308.33333333333331</v>
      </c>
      <c r="Y232" s="31">
        <f t="shared" si="127"/>
        <v>308.33333333333331</v>
      </c>
      <c r="Z232" s="31">
        <f t="shared" si="127"/>
        <v>308.33333333333331</v>
      </c>
      <c r="AA232" s="31">
        <f t="shared" si="127"/>
        <v>308.33333333333331</v>
      </c>
      <c r="AB232" s="31">
        <f t="shared" si="127"/>
        <v>308.33333333333331</v>
      </c>
      <c r="AC232" s="31">
        <f t="shared" si="127"/>
        <v>308.33333333333331</v>
      </c>
    </row>
    <row r="233" spans="1:29" x14ac:dyDescent="0.3">
      <c r="A233" s="34" t="s">
        <v>409</v>
      </c>
      <c r="B233" t="s">
        <v>353</v>
      </c>
      <c r="D233" s="34" t="s">
        <v>408</v>
      </c>
      <c r="E233" t="s">
        <v>264</v>
      </c>
      <c r="F233" t="s">
        <v>265</v>
      </c>
      <c r="H233" s="2" t="s">
        <v>384</v>
      </c>
      <c r="I233" s="20">
        <v>1</v>
      </c>
      <c r="J233" s="35">
        <v>5</v>
      </c>
      <c r="L233">
        <v>18500</v>
      </c>
      <c r="O233" s="31" t="s">
        <v>354</v>
      </c>
      <c r="P233" s="31">
        <f t="shared" si="125"/>
        <v>308.33333333333331</v>
      </c>
      <c r="R233" s="31">
        <f t="shared" si="126"/>
        <v>308.33333333333331</v>
      </c>
      <c r="S233" s="31">
        <f t="shared" ref="S233:AC233" si="128">+R233</f>
        <v>308.33333333333331</v>
      </c>
      <c r="T233" s="31">
        <f t="shared" si="128"/>
        <v>308.33333333333331</v>
      </c>
      <c r="U233" s="31">
        <f t="shared" si="128"/>
        <v>308.33333333333331</v>
      </c>
      <c r="V233" s="31">
        <f t="shared" si="128"/>
        <v>308.33333333333331</v>
      </c>
      <c r="W233" s="31">
        <f t="shared" si="128"/>
        <v>308.33333333333331</v>
      </c>
      <c r="X233" s="31">
        <f t="shared" si="128"/>
        <v>308.33333333333331</v>
      </c>
      <c r="Y233" s="31">
        <f t="shared" si="128"/>
        <v>308.33333333333331</v>
      </c>
      <c r="Z233" s="31">
        <f t="shared" si="128"/>
        <v>308.33333333333331</v>
      </c>
      <c r="AA233" s="31">
        <f t="shared" si="128"/>
        <v>308.33333333333331</v>
      </c>
      <c r="AB233" s="31">
        <f t="shared" si="128"/>
        <v>308.33333333333331</v>
      </c>
      <c r="AC233" s="31">
        <f t="shared" si="128"/>
        <v>308.33333333333331</v>
      </c>
    </row>
    <row r="234" spans="1:29" x14ac:dyDescent="0.3">
      <c r="A234" s="34" t="s">
        <v>409</v>
      </c>
      <c r="B234" t="s">
        <v>353</v>
      </c>
      <c r="D234" s="34" t="s">
        <v>408</v>
      </c>
      <c r="E234" t="s">
        <v>264</v>
      </c>
      <c r="F234" t="s">
        <v>265</v>
      </c>
      <c r="H234" s="2" t="s">
        <v>384</v>
      </c>
      <c r="I234" s="20">
        <v>1</v>
      </c>
      <c r="J234" s="35">
        <v>5</v>
      </c>
      <c r="L234">
        <v>18500</v>
      </c>
      <c r="O234" s="31" t="s">
        <v>354</v>
      </c>
      <c r="P234" s="31">
        <f t="shared" si="125"/>
        <v>308.33333333333331</v>
      </c>
      <c r="R234" s="31">
        <f t="shared" si="126"/>
        <v>308.33333333333331</v>
      </c>
      <c r="S234" s="31">
        <f t="shared" ref="S234:AC234" si="129">+R234</f>
        <v>308.33333333333331</v>
      </c>
      <c r="T234" s="31">
        <f t="shared" si="129"/>
        <v>308.33333333333331</v>
      </c>
      <c r="U234" s="31">
        <f t="shared" si="129"/>
        <v>308.33333333333331</v>
      </c>
      <c r="V234" s="31">
        <f t="shared" si="129"/>
        <v>308.33333333333331</v>
      </c>
      <c r="W234" s="31">
        <f t="shared" si="129"/>
        <v>308.33333333333331</v>
      </c>
      <c r="X234" s="31">
        <f t="shared" si="129"/>
        <v>308.33333333333331</v>
      </c>
      <c r="Y234" s="31">
        <f t="shared" si="129"/>
        <v>308.33333333333331</v>
      </c>
      <c r="Z234" s="31">
        <f t="shared" si="129"/>
        <v>308.33333333333331</v>
      </c>
      <c r="AA234" s="31">
        <f t="shared" si="129"/>
        <v>308.33333333333331</v>
      </c>
      <c r="AB234" s="31">
        <f t="shared" si="129"/>
        <v>308.33333333333331</v>
      </c>
      <c r="AC234" s="31">
        <f t="shared" si="129"/>
        <v>308.33333333333331</v>
      </c>
    </row>
    <row r="235" spans="1:29" x14ac:dyDescent="0.3">
      <c r="A235" s="34" t="s">
        <v>409</v>
      </c>
      <c r="B235" t="s">
        <v>353</v>
      </c>
      <c r="D235" s="34" t="s">
        <v>408</v>
      </c>
      <c r="E235" t="s">
        <v>264</v>
      </c>
      <c r="F235" t="s">
        <v>265</v>
      </c>
      <c r="H235" s="2" t="s">
        <v>385</v>
      </c>
      <c r="I235" s="20">
        <v>1</v>
      </c>
      <c r="J235" s="35">
        <v>5</v>
      </c>
      <c r="L235">
        <v>15000</v>
      </c>
      <c r="O235" s="31" t="s">
        <v>354</v>
      </c>
      <c r="P235" s="31">
        <f>+L235/(J235*12)</f>
        <v>250</v>
      </c>
      <c r="R235" s="31">
        <f>+P235</f>
        <v>250</v>
      </c>
      <c r="S235" s="31">
        <f t="shared" ref="S235:AC235" si="130">+R235</f>
        <v>250</v>
      </c>
      <c r="T235" s="31">
        <f t="shared" si="130"/>
        <v>250</v>
      </c>
      <c r="U235" s="31">
        <f t="shared" si="130"/>
        <v>250</v>
      </c>
      <c r="V235" s="31">
        <f t="shared" si="130"/>
        <v>250</v>
      </c>
      <c r="W235" s="31">
        <f t="shared" si="130"/>
        <v>250</v>
      </c>
      <c r="X235" s="31">
        <f t="shared" si="130"/>
        <v>250</v>
      </c>
      <c r="Y235" s="31">
        <f t="shared" si="130"/>
        <v>250</v>
      </c>
      <c r="Z235" s="31">
        <f t="shared" si="130"/>
        <v>250</v>
      </c>
      <c r="AA235" s="31">
        <f t="shared" si="130"/>
        <v>250</v>
      </c>
      <c r="AB235" s="31">
        <f t="shared" si="130"/>
        <v>250</v>
      </c>
      <c r="AC235" s="31">
        <f t="shared" si="130"/>
        <v>250</v>
      </c>
    </row>
    <row r="236" spans="1:29" x14ac:dyDescent="0.3">
      <c r="A236" s="34" t="s">
        <v>409</v>
      </c>
      <c r="B236" t="s">
        <v>353</v>
      </c>
      <c r="D236" s="34" t="s">
        <v>408</v>
      </c>
      <c r="E236" t="s">
        <v>264</v>
      </c>
      <c r="F236" t="s">
        <v>265</v>
      </c>
      <c r="H236" s="2" t="s">
        <v>386</v>
      </c>
      <c r="I236" s="20">
        <v>1</v>
      </c>
      <c r="J236" s="35">
        <v>3</v>
      </c>
      <c r="L236">
        <v>15000</v>
      </c>
      <c r="O236" s="31" t="s">
        <v>354</v>
      </c>
      <c r="P236" s="31">
        <f>+L236/(J236*12)</f>
        <v>416.66666666666669</v>
      </c>
      <c r="R236" s="31">
        <f>+P236</f>
        <v>416.66666666666669</v>
      </c>
      <c r="S236" s="31">
        <f t="shared" ref="S236:AC237" si="131">+R236</f>
        <v>416.66666666666669</v>
      </c>
      <c r="T236" s="31">
        <f t="shared" si="131"/>
        <v>416.66666666666669</v>
      </c>
      <c r="U236" s="31">
        <f t="shared" si="131"/>
        <v>416.66666666666669</v>
      </c>
      <c r="V236" s="31">
        <f t="shared" si="131"/>
        <v>416.66666666666669</v>
      </c>
      <c r="W236" s="31">
        <f t="shared" si="131"/>
        <v>416.66666666666669</v>
      </c>
      <c r="X236" s="31">
        <f t="shared" si="131"/>
        <v>416.66666666666669</v>
      </c>
      <c r="Y236" s="31">
        <f t="shared" si="131"/>
        <v>416.66666666666669</v>
      </c>
      <c r="Z236" s="31">
        <f t="shared" si="131"/>
        <v>416.66666666666669</v>
      </c>
      <c r="AA236" s="31">
        <f t="shared" si="131"/>
        <v>416.66666666666669</v>
      </c>
      <c r="AB236" s="31">
        <f t="shared" si="131"/>
        <v>416.66666666666669</v>
      </c>
      <c r="AC236" s="31">
        <f t="shared" si="131"/>
        <v>416.66666666666669</v>
      </c>
    </row>
    <row r="237" spans="1:29" x14ac:dyDescent="0.3">
      <c r="A237" s="34" t="s">
        <v>409</v>
      </c>
      <c r="B237" t="s">
        <v>353</v>
      </c>
      <c r="D237" s="34" t="s">
        <v>408</v>
      </c>
      <c r="E237" t="s">
        <v>264</v>
      </c>
      <c r="F237" t="s">
        <v>265</v>
      </c>
      <c r="H237" s="2" t="s">
        <v>386</v>
      </c>
      <c r="I237" s="20">
        <v>1</v>
      </c>
      <c r="J237" s="35">
        <v>3</v>
      </c>
      <c r="L237">
        <v>15000</v>
      </c>
      <c r="O237" s="31" t="s">
        <v>354</v>
      </c>
      <c r="P237" s="31">
        <f>+L237/(J237*12)</f>
        <v>416.66666666666669</v>
      </c>
      <c r="R237" s="31">
        <f>+P237</f>
        <v>416.66666666666669</v>
      </c>
      <c r="S237" s="31">
        <f t="shared" si="131"/>
        <v>416.66666666666669</v>
      </c>
      <c r="T237" s="31">
        <f t="shared" si="131"/>
        <v>416.66666666666669</v>
      </c>
      <c r="U237" s="31">
        <f t="shared" si="131"/>
        <v>416.66666666666669</v>
      </c>
      <c r="V237" s="31">
        <f t="shared" si="131"/>
        <v>416.66666666666669</v>
      </c>
      <c r="W237" s="31">
        <f t="shared" si="131"/>
        <v>416.66666666666669</v>
      </c>
      <c r="X237" s="31">
        <f t="shared" si="131"/>
        <v>416.66666666666669</v>
      </c>
      <c r="Y237" s="31">
        <f t="shared" si="131"/>
        <v>416.66666666666669</v>
      </c>
      <c r="Z237" s="31">
        <f t="shared" si="131"/>
        <v>416.66666666666669</v>
      </c>
      <c r="AA237" s="31">
        <f t="shared" si="131"/>
        <v>416.66666666666669</v>
      </c>
      <c r="AB237" s="31">
        <f t="shared" si="131"/>
        <v>416.66666666666669</v>
      </c>
      <c r="AC237" s="31">
        <f t="shared" si="131"/>
        <v>416.66666666666669</v>
      </c>
    </row>
    <row r="238" spans="1:29" x14ac:dyDescent="0.3">
      <c r="A238" s="34" t="s">
        <v>409</v>
      </c>
      <c r="B238" t="s">
        <v>353</v>
      </c>
      <c r="D238" s="34" t="s">
        <v>408</v>
      </c>
      <c r="E238" t="s">
        <v>264</v>
      </c>
      <c r="F238" t="s">
        <v>265</v>
      </c>
      <c r="H238" s="2" t="s">
        <v>387</v>
      </c>
      <c r="I238" s="20">
        <v>1</v>
      </c>
      <c r="J238" s="35">
        <v>5</v>
      </c>
      <c r="L238">
        <v>18000</v>
      </c>
      <c r="O238" s="31" t="s">
        <v>354</v>
      </c>
      <c r="P238" s="31">
        <f>+L238/(J238*12)</f>
        <v>300</v>
      </c>
      <c r="R238" s="31">
        <f>+P238</f>
        <v>300</v>
      </c>
      <c r="S238" s="31">
        <f t="shared" ref="S238:AC239" si="132">+R238</f>
        <v>300</v>
      </c>
      <c r="T238" s="31">
        <f t="shared" si="132"/>
        <v>300</v>
      </c>
      <c r="U238" s="31">
        <f t="shared" si="132"/>
        <v>300</v>
      </c>
      <c r="V238" s="31">
        <f t="shared" si="132"/>
        <v>300</v>
      </c>
      <c r="W238" s="31">
        <f t="shared" si="132"/>
        <v>300</v>
      </c>
      <c r="X238" s="31">
        <f t="shared" si="132"/>
        <v>300</v>
      </c>
      <c r="Y238" s="31">
        <f t="shared" si="132"/>
        <v>300</v>
      </c>
      <c r="Z238" s="31">
        <f t="shared" si="132"/>
        <v>300</v>
      </c>
      <c r="AA238" s="31">
        <f t="shared" si="132"/>
        <v>300</v>
      </c>
      <c r="AB238" s="31">
        <f t="shared" si="132"/>
        <v>300</v>
      </c>
      <c r="AC238" s="31">
        <f t="shared" si="132"/>
        <v>300</v>
      </c>
    </row>
    <row r="239" spans="1:29" x14ac:dyDescent="0.3">
      <c r="A239" s="34" t="s">
        <v>409</v>
      </c>
      <c r="B239" t="s">
        <v>353</v>
      </c>
      <c r="D239" s="34" t="s">
        <v>408</v>
      </c>
      <c r="E239" t="s">
        <v>264</v>
      </c>
      <c r="F239" t="s">
        <v>265</v>
      </c>
      <c r="H239" s="2" t="s">
        <v>387</v>
      </c>
      <c r="I239" s="20">
        <v>1</v>
      </c>
      <c r="J239" s="35">
        <v>5</v>
      </c>
      <c r="L239">
        <v>18000</v>
      </c>
      <c r="O239" s="31" t="s">
        <v>354</v>
      </c>
      <c r="P239" s="31">
        <f>+L239/(J239*12)</f>
        <v>300</v>
      </c>
      <c r="R239" s="31">
        <f>+P239</f>
        <v>300</v>
      </c>
      <c r="S239" s="31">
        <f t="shared" si="132"/>
        <v>300</v>
      </c>
      <c r="T239" s="31">
        <f t="shared" si="132"/>
        <v>300</v>
      </c>
      <c r="U239" s="31">
        <f t="shared" si="132"/>
        <v>300</v>
      </c>
      <c r="V239" s="31">
        <f t="shared" si="132"/>
        <v>300</v>
      </c>
      <c r="W239" s="31">
        <f t="shared" si="132"/>
        <v>300</v>
      </c>
      <c r="X239" s="31">
        <f t="shared" si="132"/>
        <v>300</v>
      </c>
      <c r="Y239" s="31">
        <f t="shared" si="132"/>
        <v>300</v>
      </c>
      <c r="Z239" s="31">
        <f t="shared" si="132"/>
        <v>300</v>
      </c>
      <c r="AA239" s="31">
        <f t="shared" si="132"/>
        <v>300</v>
      </c>
      <c r="AB239" s="31">
        <f t="shared" si="132"/>
        <v>300</v>
      </c>
      <c r="AC239" s="31">
        <f t="shared" si="132"/>
        <v>300</v>
      </c>
    </row>
    <row r="240" spans="1:29" x14ac:dyDescent="0.3">
      <c r="A240" s="34" t="s">
        <v>409</v>
      </c>
      <c r="B240" t="s">
        <v>353</v>
      </c>
      <c r="D240" s="34" t="s">
        <v>408</v>
      </c>
      <c r="E240" t="s">
        <v>264</v>
      </c>
      <c r="F240" t="s">
        <v>265</v>
      </c>
      <c r="H240" s="2" t="s">
        <v>387</v>
      </c>
      <c r="I240" s="20">
        <v>1</v>
      </c>
      <c r="J240" s="35">
        <v>5</v>
      </c>
      <c r="L240">
        <v>18000</v>
      </c>
      <c r="O240" s="31" t="s">
        <v>354</v>
      </c>
      <c r="P240" s="31">
        <f>+L240/(J240*12)</f>
        <v>300</v>
      </c>
      <c r="R240" s="31">
        <f>+P240</f>
        <v>300</v>
      </c>
      <c r="S240" s="31">
        <f t="shared" ref="S240:AC241" si="133">+R240</f>
        <v>300</v>
      </c>
      <c r="T240" s="31">
        <f t="shared" si="133"/>
        <v>300</v>
      </c>
      <c r="U240" s="31">
        <f t="shared" si="133"/>
        <v>300</v>
      </c>
      <c r="V240" s="31">
        <f t="shared" si="133"/>
        <v>300</v>
      </c>
      <c r="W240" s="31">
        <f t="shared" si="133"/>
        <v>300</v>
      </c>
      <c r="X240" s="31">
        <f t="shared" si="133"/>
        <v>300</v>
      </c>
      <c r="Y240" s="31">
        <f t="shared" si="133"/>
        <v>300</v>
      </c>
      <c r="Z240" s="31">
        <f t="shared" si="133"/>
        <v>300</v>
      </c>
      <c r="AA240" s="31">
        <f t="shared" si="133"/>
        <v>300</v>
      </c>
      <c r="AB240" s="31">
        <f t="shared" si="133"/>
        <v>300</v>
      </c>
      <c r="AC240" s="31">
        <f t="shared" si="133"/>
        <v>300</v>
      </c>
    </row>
    <row r="241" spans="1:29" x14ac:dyDescent="0.3">
      <c r="A241" s="34" t="s">
        <v>409</v>
      </c>
      <c r="B241" t="s">
        <v>353</v>
      </c>
      <c r="D241" s="34" t="s">
        <v>408</v>
      </c>
      <c r="E241" t="s">
        <v>264</v>
      </c>
      <c r="F241" t="s">
        <v>265</v>
      </c>
      <c r="H241" s="2" t="s">
        <v>387</v>
      </c>
      <c r="I241" s="20">
        <v>1</v>
      </c>
      <c r="J241" s="35">
        <v>5</v>
      </c>
      <c r="L241">
        <v>18000</v>
      </c>
      <c r="O241" s="31" t="s">
        <v>354</v>
      </c>
      <c r="P241" s="31">
        <f>+L241/(J241*12)</f>
        <v>300</v>
      </c>
      <c r="R241" s="31">
        <f>+P241</f>
        <v>300</v>
      </c>
      <c r="S241" s="31">
        <f t="shared" si="133"/>
        <v>300</v>
      </c>
      <c r="T241" s="31">
        <f t="shared" si="133"/>
        <v>300</v>
      </c>
      <c r="U241" s="31">
        <f t="shared" si="133"/>
        <v>300</v>
      </c>
      <c r="V241" s="31">
        <f t="shared" si="133"/>
        <v>300</v>
      </c>
      <c r="W241" s="31">
        <f t="shared" si="133"/>
        <v>300</v>
      </c>
      <c r="X241" s="31">
        <f t="shared" si="133"/>
        <v>300</v>
      </c>
      <c r="Y241" s="31">
        <f t="shared" si="133"/>
        <v>300</v>
      </c>
      <c r="Z241" s="31">
        <f t="shared" si="133"/>
        <v>300</v>
      </c>
      <c r="AA241" s="31">
        <f t="shared" si="133"/>
        <v>300</v>
      </c>
      <c r="AB241" s="31">
        <f t="shared" si="133"/>
        <v>300</v>
      </c>
      <c r="AC241" s="31">
        <f t="shared" si="133"/>
        <v>300</v>
      </c>
    </row>
    <row r="242" spans="1:29" x14ac:dyDescent="0.3">
      <c r="A242" s="34" t="s">
        <v>409</v>
      </c>
      <c r="B242" t="s">
        <v>353</v>
      </c>
      <c r="D242" s="34" t="s">
        <v>408</v>
      </c>
      <c r="E242" t="s">
        <v>264</v>
      </c>
      <c r="F242" t="s">
        <v>265</v>
      </c>
      <c r="H242" s="2" t="s">
        <v>388</v>
      </c>
      <c r="I242" s="20">
        <v>1</v>
      </c>
      <c r="J242" s="35">
        <v>5</v>
      </c>
      <c r="L242">
        <v>30000</v>
      </c>
      <c r="O242" s="31" t="s">
        <v>354</v>
      </c>
      <c r="P242" s="31">
        <f t="shared" si="17"/>
        <v>500</v>
      </c>
      <c r="R242" s="31">
        <f t="shared" si="18"/>
        <v>500</v>
      </c>
      <c r="S242" s="31">
        <f t="shared" ref="S242:AC242" si="134">+R242</f>
        <v>500</v>
      </c>
      <c r="T242" s="31">
        <f t="shared" si="134"/>
        <v>500</v>
      </c>
      <c r="U242" s="31">
        <f t="shared" si="134"/>
        <v>500</v>
      </c>
      <c r="V242" s="31">
        <f t="shared" si="134"/>
        <v>500</v>
      </c>
      <c r="W242" s="31">
        <f t="shared" si="134"/>
        <v>500</v>
      </c>
      <c r="X242" s="31">
        <f t="shared" si="134"/>
        <v>500</v>
      </c>
      <c r="Y242" s="31">
        <f t="shared" si="134"/>
        <v>500</v>
      </c>
      <c r="Z242" s="31">
        <f t="shared" si="134"/>
        <v>500</v>
      </c>
      <c r="AA242" s="31">
        <f t="shared" si="134"/>
        <v>500</v>
      </c>
      <c r="AB242" s="31">
        <f t="shared" si="134"/>
        <v>500</v>
      </c>
      <c r="AC242" s="31">
        <f t="shared" si="134"/>
        <v>500</v>
      </c>
    </row>
    <row r="243" spans="1:29" x14ac:dyDescent="0.3">
      <c r="A243" s="34" t="s">
        <v>409</v>
      </c>
      <c r="B243" t="s">
        <v>353</v>
      </c>
      <c r="D243" s="34" t="s">
        <v>408</v>
      </c>
      <c r="E243" t="s">
        <v>264</v>
      </c>
      <c r="F243" t="s">
        <v>265</v>
      </c>
      <c r="H243" s="2" t="s">
        <v>389</v>
      </c>
      <c r="I243" s="20">
        <v>1</v>
      </c>
      <c r="J243" s="35">
        <v>5</v>
      </c>
      <c r="L243">
        <v>18000</v>
      </c>
      <c r="O243" s="31" t="s">
        <v>354</v>
      </c>
      <c r="P243" s="31">
        <f t="shared" si="17"/>
        <v>300</v>
      </c>
      <c r="R243" s="31">
        <f t="shared" si="18"/>
        <v>300</v>
      </c>
      <c r="S243" s="31">
        <f t="shared" ref="S243:AC243" si="135">+R243</f>
        <v>300</v>
      </c>
      <c r="T243" s="31">
        <f t="shared" si="135"/>
        <v>300</v>
      </c>
      <c r="U243" s="31">
        <f t="shared" si="135"/>
        <v>300</v>
      </c>
      <c r="V243" s="31">
        <f t="shared" si="135"/>
        <v>300</v>
      </c>
      <c r="W243" s="31">
        <f t="shared" si="135"/>
        <v>300</v>
      </c>
      <c r="X243" s="31">
        <f t="shared" si="135"/>
        <v>300</v>
      </c>
      <c r="Y243" s="31">
        <f t="shared" si="135"/>
        <v>300</v>
      </c>
      <c r="Z243" s="31">
        <f t="shared" si="135"/>
        <v>300</v>
      </c>
      <c r="AA243" s="31">
        <f t="shared" si="135"/>
        <v>300</v>
      </c>
      <c r="AB243" s="31">
        <f t="shared" si="135"/>
        <v>300</v>
      </c>
      <c r="AC243" s="31">
        <f t="shared" si="135"/>
        <v>300</v>
      </c>
    </row>
    <row r="244" spans="1:29" x14ac:dyDescent="0.3">
      <c r="A244" s="34" t="s">
        <v>409</v>
      </c>
      <c r="B244" t="s">
        <v>353</v>
      </c>
      <c r="D244" s="34" t="s">
        <v>408</v>
      </c>
      <c r="E244" t="s">
        <v>264</v>
      </c>
      <c r="F244" t="s">
        <v>265</v>
      </c>
      <c r="H244" s="2" t="s">
        <v>390</v>
      </c>
      <c r="I244" s="20">
        <v>1</v>
      </c>
      <c r="J244" s="35">
        <v>5</v>
      </c>
      <c r="L244">
        <v>18500</v>
      </c>
      <c r="O244" s="31" t="s">
        <v>354</v>
      </c>
      <c r="P244" s="31">
        <f t="shared" si="17"/>
        <v>308.33333333333331</v>
      </c>
      <c r="R244" s="31">
        <f t="shared" si="18"/>
        <v>308.33333333333331</v>
      </c>
      <c r="S244" s="31">
        <f t="shared" ref="S244:AC245" si="136">+R244</f>
        <v>308.33333333333331</v>
      </c>
      <c r="T244" s="31">
        <f t="shared" si="136"/>
        <v>308.33333333333331</v>
      </c>
      <c r="U244" s="31">
        <f t="shared" si="136"/>
        <v>308.33333333333331</v>
      </c>
      <c r="V244" s="31">
        <f t="shared" si="136"/>
        <v>308.33333333333331</v>
      </c>
      <c r="W244" s="31">
        <f t="shared" si="136"/>
        <v>308.33333333333331</v>
      </c>
      <c r="X244" s="31">
        <f t="shared" si="136"/>
        <v>308.33333333333331</v>
      </c>
      <c r="Y244" s="31">
        <f t="shared" si="136"/>
        <v>308.33333333333331</v>
      </c>
      <c r="Z244" s="31">
        <f t="shared" si="136"/>
        <v>308.33333333333331</v>
      </c>
      <c r="AA244" s="31">
        <f t="shared" si="136"/>
        <v>308.33333333333331</v>
      </c>
      <c r="AB244" s="31">
        <f t="shared" si="136"/>
        <v>308.33333333333331</v>
      </c>
      <c r="AC244" s="31">
        <f t="shared" si="136"/>
        <v>308.33333333333331</v>
      </c>
    </row>
    <row r="245" spans="1:29" x14ac:dyDescent="0.3">
      <c r="A245" s="34" t="s">
        <v>409</v>
      </c>
      <c r="B245" t="s">
        <v>353</v>
      </c>
      <c r="D245" s="34" t="s">
        <v>408</v>
      </c>
      <c r="E245" t="s">
        <v>264</v>
      </c>
      <c r="F245" t="s">
        <v>265</v>
      </c>
      <c r="H245" s="2" t="s">
        <v>390</v>
      </c>
      <c r="I245" s="20">
        <v>1</v>
      </c>
      <c r="J245" s="35">
        <v>5</v>
      </c>
      <c r="L245">
        <v>18500</v>
      </c>
      <c r="O245" s="31" t="s">
        <v>354</v>
      </c>
      <c r="P245" s="31">
        <f t="shared" ref="P245" si="137">+L245/(J245*12)</f>
        <v>308.33333333333331</v>
      </c>
      <c r="R245" s="31">
        <f t="shared" ref="R245" si="138">+P245</f>
        <v>308.33333333333331</v>
      </c>
      <c r="S245" s="31">
        <f t="shared" si="136"/>
        <v>308.33333333333331</v>
      </c>
      <c r="T245" s="31">
        <f t="shared" si="136"/>
        <v>308.33333333333331</v>
      </c>
      <c r="U245" s="31">
        <f t="shared" si="136"/>
        <v>308.33333333333331</v>
      </c>
      <c r="V245" s="31">
        <f t="shared" si="136"/>
        <v>308.33333333333331</v>
      </c>
      <c r="W245" s="31">
        <f t="shared" si="136"/>
        <v>308.33333333333331</v>
      </c>
      <c r="X245" s="31">
        <f t="shared" si="136"/>
        <v>308.33333333333331</v>
      </c>
      <c r="Y245" s="31">
        <f t="shared" si="136"/>
        <v>308.33333333333331</v>
      </c>
      <c r="Z245" s="31">
        <f t="shared" si="136"/>
        <v>308.33333333333331</v>
      </c>
      <c r="AA245" s="31">
        <f t="shared" si="136"/>
        <v>308.33333333333331</v>
      </c>
      <c r="AB245" s="31">
        <f t="shared" si="136"/>
        <v>308.33333333333331</v>
      </c>
      <c r="AC245" s="31">
        <f t="shared" si="136"/>
        <v>308.33333333333331</v>
      </c>
    </row>
    <row r="246" spans="1:29" x14ac:dyDescent="0.3">
      <c r="A246" s="34" t="s">
        <v>409</v>
      </c>
      <c r="B246" t="s">
        <v>353</v>
      </c>
      <c r="D246" s="34" t="s">
        <v>408</v>
      </c>
      <c r="E246" t="s">
        <v>264</v>
      </c>
      <c r="F246" t="s">
        <v>265</v>
      </c>
      <c r="H246" s="2" t="s">
        <v>387</v>
      </c>
      <c r="I246" s="20">
        <v>1</v>
      </c>
      <c r="J246" s="35">
        <v>5</v>
      </c>
      <c r="L246">
        <v>18000</v>
      </c>
      <c r="O246" s="31" t="s">
        <v>354</v>
      </c>
      <c r="P246" s="31">
        <f>+L246/(J246*12)</f>
        <v>300</v>
      </c>
      <c r="R246" s="31">
        <f>+P246</f>
        <v>300</v>
      </c>
      <c r="S246" s="31">
        <f t="shared" ref="S246:AC247" si="139">+R246</f>
        <v>300</v>
      </c>
      <c r="T246" s="31">
        <f t="shared" si="139"/>
        <v>300</v>
      </c>
      <c r="U246" s="31">
        <f t="shared" si="139"/>
        <v>300</v>
      </c>
      <c r="V246" s="31">
        <f t="shared" si="139"/>
        <v>300</v>
      </c>
      <c r="W246" s="31">
        <f t="shared" si="139"/>
        <v>300</v>
      </c>
      <c r="X246" s="31">
        <f t="shared" si="139"/>
        <v>300</v>
      </c>
      <c r="Y246" s="31">
        <f t="shared" si="139"/>
        <v>300</v>
      </c>
      <c r="Z246" s="31">
        <f t="shared" si="139"/>
        <v>300</v>
      </c>
      <c r="AA246" s="31">
        <f t="shared" si="139"/>
        <v>300</v>
      </c>
      <c r="AB246" s="31">
        <f t="shared" si="139"/>
        <v>300</v>
      </c>
      <c r="AC246" s="31">
        <f t="shared" si="139"/>
        <v>300</v>
      </c>
    </row>
    <row r="247" spans="1:29" x14ac:dyDescent="0.3">
      <c r="A247" s="34" t="s">
        <v>409</v>
      </c>
      <c r="B247" t="s">
        <v>353</v>
      </c>
      <c r="D247" s="34" t="s">
        <v>408</v>
      </c>
      <c r="E247" t="s">
        <v>264</v>
      </c>
      <c r="F247" t="s">
        <v>265</v>
      </c>
      <c r="H247" s="2" t="s">
        <v>387</v>
      </c>
      <c r="I247" s="20">
        <v>1</v>
      </c>
      <c r="J247" s="35">
        <v>5</v>
      </c>
      <c r="L247">
        <v>18000</v>
      </c>
      <c r="O247" s="31" t="s">
        <v>354</v>
      </c>
      <c r="P247" s="31">
        <f>+L247/(J247*12)</f>
        <v>300</v>
      </c>
      <c r="R247" s="31">
        <f>+P247</f>
        <v>300</v>
      </c>
      <c r="S247" s="31">
        <f t="shared" si="139"/>
        <v>300</v>
      </c>
      <c r="T247" s="31">
        <f t="shared" si="139"/>
        <v>300</v>
      </c>
      <c r="U247" s="31">
        <f t="shared" si="139"/>
        <v>300</v>
      </c>
      <c r="V247" s="31">
        <f t="shared" si="139"/>
        <v>300</v>
      </c>
      <c r="W247" s="31">
        <f t="shared" si="139"/>
        <v>300</v>
      </c>
      <c r="X247" s="31">
        <f t="shared" si="139"/>
        <v>300</v>
      </c>
      <c r="Y247" s="31">
        <f t="shared" si="139"/>
        <v>300</v>
      </c>
      <c r="Z247" s="31">
        <f t="shared" si="139"/>
        <v>300</v>
      </c>
      <c r="AA247" s="31">
        <f t="shared" si="139"/>
        <v>300</v>
      </c>
      <c r="AB247" s="31">
        <f t="shared" si="139"/>
        <v>300</v>
      </c>
      <c r="AC247" s="31">
        <f t="shared" si="139"/>
        <v>300</v>
      </c>
    </row>
    <row r="248" spans="1:29" x14ac:dyDescent="0.3">
      <c r="A248" s="34" t="s">
        <v>409</v>
      </c>
      <c r="B248" t="s">
        <v>353</v>
      </c>
      <c r="D248" s="34" t="s">
        <v>408</v>
      </c>
      <c r="E248" t="s">
        <v>264</v>
      </c>
      <c r="F248" t="s">
        <v>265</v>
      </c>
      <c r="H248" s="2" t="s">
        <v>391</v>
      </c>
      <c r="I248" s="20">
        <v>1</v>
      </c>
      <c r="J248" s="35">
        <v>3</v>
      </c>
      <c r="L248">
        <v>25000</v>
      </c>
      <c r="O248" s="31" t="s">
        <v>354</v>
      </c>
      <c r="P248" s="31">
        <f>+L248/(J248*12)</f>
        <v>694.44444444444446</v>
      </c>
      <c r="R248" s="31">
        <f>+P248</f>
        <v>694.44444444444446</v>
      </c>
      <c r="S248" s="31">
        <f t="shared" ref="S248:AC248" si="140">+R248</f>
        <v>694.44444444444446</v>
      </c>
      <c r="T248" s="31">
        <f t="shared" si="140"/>
        <v>694.44444444444446</v>
      </c>
      <c r="U248" s="31">
        <f t="shared" si="140"/>
        <v>694.44444444444446</v>
      </c>
      <c r="V248" s="31">
        <f t="shared" si="140"/>
        <v>694.44444444444446</v>
      </c>
      <c r="W248" s="31">
        <f t="shared" si="140"/>
        <v>694.44444444444446</v>
      </c>
      <c r="X248" s="31">
        <f t="shared" si="140"/>
        <v>694.44444444444446</v>
      </c>
      <c r="Y248" s="31">
        <f t="shared" si="140"/>
        <v>694.44444444444446</v>
      </c>
      <c r="Z248" s="31">
        <f t="shared" si="140"/>
        <v>694.44444444444446</v>
      </c>
      <c r="AA248" s="31">
        <f t="shared" si="140"/>
        <v>694.44444444444446</v>
      </c>
      <c r="AB248" s="31">
        <f t="shared" si="140"/>
        <v>694.44444444444446</v>
      </c>
      <c r="AC248" s="31">
        <f t="shared" si="140"/>
        <v>694.44444444444446</v>
      </c>
    </row>
    <row r="249" spans="1:29" x14ac:dyDescent="0.3">
      <c r="A249" s="34" t="s">
        <v>409</v>
      </c>
      <c r="B249" t="s">
        <v>353</v>
      </c>
      <c r="D249" s="34" t="s">
        <v>408</v>
      </c>
      <c r="E249" t="s">
        <v>264</v>
      </c>
      <c r="F249" t="s">
        <v>265</v>
      </c>
      <c r="H249" s="2" t="s">
        <v>392</v>
      </c>
      <c r="I249" s="20">
        <v>1</v>
      </c>
      <c r="J249" s="35">
        <v>5</v>
      </c>
      <c r="L249">
        <v>15000</v>
      </c>
      <c r="O249" s="31" t="s">
        <v>354</v>
      </c>
      <c r="P249" s="31">
        <f>+L249/(J249*12)</f>
        <v>250</v>
      </c>
      <c r="R249" s="31">
        <f>+P249</f>
        <v>250</v>
      </c>
      <c r="S249" s="31">
        <f t="shared" ref="S249:AC249" si="141">+R249</f>
        <v>250</v>
      </c>
      <c r="T249" s="31">
        <f t="shared" si="141"/>
        <v>250</v>
      </c>
      <c r="U249" s="31">
        <f t="shared" si="141"/>
        <v>250</v>
      </c>
      <c r="V249" s="31">
        <f t="shared" si="141"/>
        <v>250</v>
      </c>
      <c r="W249" s="31">
        <f t="shared" si="141"/>
        <v>250</v>
      </c>
      <c r="X249" s="31">
        <f t="shared" si="141"/>
        <v>250</v>
      </c>
      <c r="Y249" s="31">
        <f t="shared" si="141"/>
        <v>250</v>
      </c>
      <c r="Z249" s="31">
        <f t="shared" si="141"/>
        <v>250</v>
      </c>
      <c r="AA249" s="31">
        <f t="shared" si="141"/>
        <v>250</v>
      </c>
      <c r="AB249" s="31">
        <f t="shared" si="141"/>
        <v>250</v>
      </c>
      <c r="AC249" s="31">
        <f t="shared" si="141"/>
        <v>250</v>
      </c>
    </row>
    <row r="250" spans="1:29" x14ac:dyDescent="0.3">
      <c r="A250" s="34" t="s">
        <v>409</v>
      </c>
      <c r="B250" t="s">
        <v>353</v>
      </c>
      <c r="D250" s="34" t="s">
        <v>408</v>
      </c>
      <c r="E250" t="s">
        <v>264</v>
      </c>
      <c r="F250" t="s">
        <v>265</v>
      </c>
      <c r="H250" s="2" t="s">
        <v>393</v>
      </c>
      <c r="I250" s="20">
        <v>1</v>
      </c>
      <c r="J250" s="35">
        <v>5</v>
      </c>
      <c r="L250">
        <v>6000</v>
      </c>
      <c r="O250" s="31" t="s">
        <v>354</v>
      </c>
      <c r="P250" s="31">
        <f>+L250/(J250*12)</f>
        <v>100</v>
      </c>
      <c r="R250" s="31">
        <f>+P250</f>
        <v>100</v>
      </c>
      <c r="S250" s="31">
        <f t="shared" ref="S250:AC250" si="142">+R250</f>
        <v>100</v>
      </c>
      <c r="T250" s="31">
        <f t="shared" si="142"/>
        <v>100</v>
      </c>
      <c r="U250" s="31">
        <f t="shared" si="142"/>
        <v>100</v>
      </c>
      <c r="V250" s="31">
        <f t="shared" si="142"/>
        <v>100</v>
      </c>
      <c r="W250" s="31">
        <f t="shared" si="142"/>
        <v>100</v>
      </c>
      <c r="X250" s="31">
        <f t="shared" si="142"/>
        <v>100</v>
      </c>
      <c r="Y250" s="31">
        <f t="shared" si="142"/>
        <v>100</v>
      </c>
      <c r="Z250" s="31">
        <f t="shared" si="142"/>
        <v>100</v>
      </c>
      <c r="AA250" s="31">
        <f t="shared" si="142"/>
        <v>100</v>
      </c>
      <c r="AB250" s="31">
        <f t="shared" si="142"/>
        <v>100</v>
      </c>
      <c r="AC250" s="31">
        <f t="shared" si="142"/>
        <v>100</v>
      </c>
    </row>
    <row r="251" spans="1:29" x14ac:dyDescent="0.3">
      <c r="A251" s="34" t="s">
        <v>409</v>
      </c>
      <c r="B251" t="s">
        <v>353</v>
      </c>
      <c r="D251" s="34" t="s">
        <v>408</v>
      </c>
      <c r="E251" t="s">
        <v>264</v>
      </c>
      <c r="F251" t="s">
        <v>265</v>
      </c>
      <c r="H251" s="2" t="s">
        <v>394</v>
      </c>
      <c r="I251" s="20">
        <v>1</v>
      </c>
      <c r="J251" s="35">
        <v>5</v>
      </c>
      <c r="L251">
        <v>12000</v>
      </c>
      <c r="O251" s="31" t="s">
        <v>354</v>
      </c>
      <c r="P251" s="31">
        <f>+L251/(J251*12)</f>
        <v>200</v>
      </c>
      <c r="R251" s="31">
        <f>+P251</f>
        <v>200</v>
      </c>
      <c r="S251" s="31">
        <f t="shared" ref="S251:AC251" si="143">+R251</f>
        <v>200</v>
      </c>
      <c r="T251" s="31">
        <f t="shared" si="143"/>
        <v>200</v>
      </c>
      <c r="U251" s="31">
        <f t="shared" si="143"/>
        <v>200</v>
      </c>
      <c r="V251" s="31">
        <f t="shared" si="143"/>
        <v>200</v>
      </c>
      <c r="W251" s="31">
        <f t="shared" si="143"/>
        <v>200</v>
      </c>
      <c r="X251" s="31">
        <f t="shared" si="143"/>
        <v>200</v>
      </c>
      <c r="Y251" s="31">
        <f t="shared" si="143"/>
        <v>200</v>
      </c>
      <c r="Z251" s="31">
        <f t="shared" si="143"/>
        <v>200</v>
      </c>
      <c r="AA251" s="31">
        <f t="shared" si="143"/>
        <v>200</v>
      </c>
      <c r="AB251" s="31">
        <f t="shared" si="143"/>
        <v>200</v>
      </c>
      <c r="AC251" s="31">
        <f t="shared" si="143"/>
        <v>200</v>
      </c>
    </row>
    <row r="252" spans="1:29" x14ac:dyDescent="0.3">
      <c r="A252" s="34" t="s">
        <v>409</v>
      </c>
      <c r="B252" t="s">
        <v>353</v>
      </c>
      <c r="D252" s="34" t="s">
        <v>408</v>
      </c>
      <c r="E252" t="s">
        <v>264</v>
      </c>
      <c r="F252" t="s">
        <v>265</v>
      </c>
      <c r="H252" s="2" t="s">
        <v>395</v>
      </c>
      <c r="I252" s="20">
        <v>1</v>
      </c>
      <c r="J252" s="35">
        <v>5</v>
      </c>
      <c r="L252">
        <v>12000</v>
      </c>
      <c r="O252" s="31" t="s">
        <v>354</v>
      </c>
      <c r="P252" s="31">
        <f>+L252/(J252*12)</f>
        <v>200</v>
      </c>
      <c r="R252" s="31">
        <f>+P252</f>
        <v>200</v>
      </c>
      <c r="S252" s="31">
        <f t="shared" ref="S252:AC252" si="144">+R252</f>
        <v>200</v>
      </c>
      <c r="T252" s="31">
        <f t="shared" si="144"/>
        <v>200</v>
      </c>
      <c r="U252" s="31">
        <f t="shared" si="144"/>
        <v>200</v>
      </c>
      <c r="V252" s="31">
        <f t="shared" si="144"/>
        <v>200</v>
      </c>
      <c r="W252" s="31">
        <f t="shared" si="144"/>
        <v>200</v>
      </c>
      <c r="X252" s="31">
        <f t="shared" si="144"/>
        <v>200</v>
      </c>
      <c r="Y252" s="31">
        <f t="shared" si="144"/>
        <v>200</v>
      </c>
      <c r="Z252" s="31">
        <f t="shared" si="144"/>
        <v>200</v>
      </c>
      <c r="AA252" s="31">
        <f t="shared" si="144"/>
        <v>200</v>
      </c>
      <c r="AB252" s="31">
        <f t="shared" si="144"/>
        <v>200</v>
      </c>
      <c r="AC252" s="31">
        <f t="shared" si="144"/>
        <v>200</v>
      </c>
    </row>
    <row r="253" spans="1:29" x14ac:dyDescent="0.3">
      <c r="A253" s="34" t="s">
        <v>409</v>
      </c>
      <c r="B253" t="s">
        <v>353</v>
      </c>
      <c r="D253" s="34" t="s">
        <v>408</v>
      </c>
      <c r="E253" t="s">
        <v>264</v>
      </c>
      <c r="F253" t="s">
        <v>265</v>
      </c>
      <c r="H253" s="2" t="s">
        <v>396</v>
      </c>
      <c r="I253" s="20">
        <v>1</v>
      </c>
      <c r="J253" s="35">
        <v>5</v>
      </c>
      <c r="L253">
        <v>12000</v>
      </c>
      <c r="O253" s="31" t="s">
        <v>354</v>
      </c>
      <c r="P253" s="31">
        <f>+L253/(J253*12)</f>
        <v>200</v>
      </c>
      <c r="R253" s="31">
        <f>+P253</f>
        <v>200</v>
      </c>
      <c r="S253" s="31">
        <f t="shared" ref="S253:AC254" si="145">+R253</f>
        <v>200</v>
      </c>
      <c r="T253" s="31">
        <f t="shared" si="145"/>
        <v>200</v>
      </c>
      <c r="U253" s="31">
        <f t="shared" si="145"/>
        <v>200</v>
      </c>
      <c r="V253" s="31">
        <f t="shared" si="145"/>
        <v>200</v>
      </c>
      <c r="W253" s="31">
        <f t="shared" si="145"/>
        <v>200</v>
      </c>
      <c r="X253" s="31">
        <f t="shared" si="145"/>
        <v>200</v>
      </c>
      <c r="Y253" s="31">
        <f t="shared" si="145"/>
        <v>200</v>
      </c>
      <c r="Z253" s="31">
        <f t="shared" si="145"/>
        <v>200</v>
      </c>
      <c r="AA253" s="31">
        <f t="shared" si="145"/>
        <v>200</v>
      </c>
      <c r="AB253" s="31">
        <f t="shared" si="145"/>
        <v>200</v>
      </c>
      <c r="AC253" s="31">
        <f t="shared" si="145"/>
        <v>200</v>
      </c>
    </row>
    <row r="254" spans="1:29" x14ac:dyDescent="0.3">
      <c r="A254" s="34" t="s">
        <v>409</v>
      </c>
      <c r="B254" t="s">
        <v>353</v>
      </c>
      <c r="D254" s="34" t="s">
        <v>408</v>
      </c>
      <c r="E254" t="s">
        <v>264</v>
      </c>
      <c r="F254" t="s">
        <v>265</v>
      </c>
      <c r="H254" s="2" t="s">
        <v>396</v>
      </c>
      <c r="I254" s="20">
        <v>1</v>
      </c>
      <c r="J254" s="35">
        <v>5</v>
      </c>
      <c r="L254">
        <v>12000</v>
      </c>
      <c r="O254" s="31" t="s">
        <v>354</v>
      </c>
      <c r="P254" s="31">
        <f>+L254/(J254*12)</f>
        <v>200</v>
      </c>
      <c r="R254" s="31">
        <f>+P254</f>
        <v>200</v>
      </c>
      <c r="S254" s="31">
        <f t="shared" si="145"/>
        <v>200</v>
      </c>
      <c r="T254" s="31">
        <f t="shared" si="145"/>
        <v>200</v>
      </c>
      <c r="U254" s="31">
        <f t="shared" si="145"/>
        <v>200</v>
      </c>
      <c r="V254" s="31">
        <f t="shared" si="145"/>
        <v>200</v>
      </c>
      <c r="W254" s="31">
        <f t="shared" si="145"/>
        <v>200</v>
      </c>
      <c r="X254" s="31">
        <f t="shared" si="145"/>
        <v>200</v>
      </c>
      <c r="Y254" s="31">
        <f t="shared" si="145"/>
        <v>200</v>
      </c>
      <c r="Z254" s="31">
        <f t="shared" si="145"/>
        <v>200</v>
      </c>
      <c r="AA254" s="31">
        <f t="shared" si="145"/>
        <v>200</v>
      </c>
      <c r="AB254" s="31">
        <f t="shared" si="145"/>
        <v>200</v>
      </c>
      <c r="AC254" s="31">
        <f t="shared" si="145"/>
        <v>200</v>
      </c>
    </row>
    <row r="255" spans="1:29" x14ac:dyDescent="0.3">
      <c r="A255" s="34" t="s">
        <v>409</v>
      </c>
      <c r="B255" t="s">
        <v>353</v>
      </c>
      <c r="D255" s="34" t="s">
        <v>408</v>
      </c>
      <c r="E255" t="s">
        <v>264</v>
      </c>
      <c r="F255" t="s">
        <v>265</v>
      </c>
      <c r="H255" s="2" t="s">
        <v>397</v>
      </c>
      <c r="I255" s="20">
        <v>1</v>
      </c>
      <c r="J255" s="35">
        <v>5</v>
      </c>
      <c r="L255">
        <v>15000</v>
      </c>
      <c r="O255" s="31" t="s">
        <v>354</v>
      </c>
      <c r="P255" s="31">
        <f>+L255/(J255*12)</f>
        <v>250</v>
      </c>
      <c r="R255" s="31">
        <f>+P255</f>
        <v>250</v>
      </c>
      <c r="S255" s="31">
        <f t="shared" ref="S255:AC255" si="146">+R255</f>
        <v>250</v>
      </c>
      <c r="T255" s="31">
        <f t="shared" si="146"/>
        <v>250</v>
      </c>
      <c r="U255" s="31">
        <f t="shared" si="146"/>
        <v>250</v>
      </c>
      <c r="V255" s="31">
        <f t="shared" si="146"/>
        <v>250</v>
      </c>
      <c r="W255" s="31">
        <f t="shared" si="146"/>
        <v>250</v>
      </c>
      <c r="X255" s="31">
        <f t="shared" si="146"/>
        <v>250</v>
      </c>
      <c r="Y255" s="31">
        <f t="shared" si="146"/>
        <v>250</v>
      </c>
      <c r="Z255" s="31">
        <f t="shared" si="146"/>
        <v>250</v>
      </c>
      <c r="AA255" s="31">
        <f t="shared" si="146"/>
        <v>250</v>
      </c>
      <c r="AB255" s="31">
        <f t="shared" si="146"/>
        <v>250</v>
      </c>
      <c r="AC255" s="31">
        <f t="shared" si="146"/>
        <v>250</v>
      </c>
    </row>
    <row r="256" spans="1:29" x14ac:dyDescent="0.3">
      <c r="A256" s="34" t="s">
        <v>409</v>
      </c>
      <c r="B256" t="s">
        <v>353</v>
      </c>
      <c r="D256" s="34" t="s">
        <v>408</v>
      </c>
      <c r="E256" t="s">
        <v>264</v>
      </c>
      <c r="F256" t="s">
        <v>265</v>
      </c>
      <c r="H256" s="2" t="s">
        <v>348</v>
      </c>
      <c r="I256" s="20">
        <v>1</v>
      </c>
      <c r="J256" s="35">
        <v>5</v>
      </c>
      <c r="L256">
        <v>6900</v>
      </c>
      <c r="O256" s="31" t="s">
        <v>354</v>
      </c>
      <c r="P256" s="31">
        <f>+L256/(J256*12)</f>
        <v>115</v>
      </c>
      <c r="R256" s="31">
        <f>+P256</f>
        <v>115</v>
      </c>
      <c r="S256" s="31">
        <f t="shared" ref="S256:AC256" si="147">+R256</f>
        <v>115</v>
      </c>
      <c r="T256" s="31">
        <f t="shared" si="147"/>
        <v>115</v>
      </c>
      <c r="U256" s="31">
        <f t="shared" si="147"/>
        <v>115</v>
      </c>
      <c r="V256" s="31">
        <f t="shared" si="147"/>
        <v>115</v>
      </c>
      <c r="W256" s="31">
        <f t="shared" si="147"/>
        <v>115</v>
      </c>
      <c r="X256" s="31">
        <f t="shared" si="147"/>
        <v>115</v>
      </c>
      <c r="Y256" s="31">
        <f t="shared" si="147"/>
        <v>115</v>
      </c>
      <c r="Z256" s="31">
        <f t="shared" si="147"/>
        <v>115</v>
      </c>
      <c r="AA256" s="31">
        <f t="shared" si="147"/>
        <v>115</v>
      </c>
      <c r="AB256" s="31">
        <f t="shared" si="147"/>
        <v>115</v>
      </c>
      <c r="AC256" s="31">
        <f t="shared" si="147"/>
        <v>115</v>
      </c>
    </row>
    <row r="257" spans="1:29" x14ac:dyDescent="0.3">
      <c r="A257" s="34" t="s">
        <v>409</v>
      </c>
      <c r="B257" t="s">
        <v>353</v>
      </c>
      <c r="D257" s="34" t="s">
        <v>408</v>
      </c>
      <c r="E257" t="s">
        <v>264</v>
      </c>
      <c r="F257" t="s">
        <v>265</v>
      </c>
      <c r="H257" s="2" t="s">
        <v>348</v>
      </c>
      <c r="I257" s="20">
        <v>1</v>
      </c>
      <c r="J257" s="35">
        <v>5</v>
      </c>
      <c r="L257">
        <v>6900</v>
      </c>
      <c r="O257" s="31" t="s">
        <v>354</v>
      </c>
      <c r="P257" s="31">
        <f t="shared" ref="P257:P258" si="148">+L257/(J257*12)</f>
        <v>115</v>
      </c>
      <c r="R257" s="31">
        <f t="shared" ref="R257:R258" si="149">+P257</f>
        <v>115</v>
      </c>
      <c r="S257" s="31">
        <f t="shared" ref="S257:AC257" si="150">+R257</f>
        <v>115</v>
      </c>
      <c r="T257" s="31">
        <f t="shared" si="150"/>
        <v>115</v>
      </c>
      <c r="U257" s="31">
        <f t="shared" si="150"/>
        <v>115</v>
      </c>
      <c r="V257" s="31">
        <f t="shared" si="150"/>
        <v>115</v>
      </c>
      <c r="W257" s="31">
        <f t="shared" si="150"/>
        <v>115</v>
      </c>
      <c r="X257" s="31">
        <f t="shared" si="150"/>
        <v>115</v>
      </c>
      <c r="Y257" s="31">
        <f t="shared" si="150"/>
        <v>115</v>
      </c>
      <c r="Z257" s="31">
        <f t="shared" si="150"/>
        <v>115</v>
      </c>
      <c r="AA257" s="31">
        <f t="shared" si="150"/>
        <v>115</v>
      </c>
      <c r="AB257" s="31">
        <f t="shared" si="150"/>
        <v>115</v>
      </c>
      <c r="AC257" s="31">
        <f t="shared" si="150"/>
        <v>115</v>
      </c>
    </row>
    <row r="258" spans="1:29" x14ac:dyDescent="0.3">
      <c r="A258" s="34" t="s">
        <v>409</v>
      </c>
      <c r="B258" t="s">
        <v>353</v>
      </c>
      <c r="D258" s="34" t="s">
        <v>408</v>
      </c>
      <c r="E258" t="s">
        <v>264</v>
      </c>
      <c r="F258" t="s">
        <v>265</v>
      </c>
      <c r="H258" s="2" t="s">
        <v>348</v>
      </c>
      <c r="I258" s="20">
        <v>1</v>
      </c>
      <c r="J258" s="35">
        <v>5</v>
      </c>
      <c r="L258">
        <v>6900</v>
      </c>
      <c r="O258" s="31" t="s">
        <v>354</v>
      </c>
      <c r="P258" s="31">
        <f t="shared" si="148"/>
        <v>115</v>
      </c>
      <c r="R258" s="31">
        <f t="shared" si="149"/>
        <v>115</v>
      </c>
      <c r="S258" s="31">
        <f t="shared" ref="S258:AC258" si="151">+R258</f>
        <v>115</v>
      </c>
      <c r="T258" s="31">
        <f t="shared" si="151"/>
        <v>115</v>
      </c>
      <c r="U258" s="31">
        <f t="shared" si="151"/>
        <v>115</v>
      </c>
      <c r="V258" s="31">
        <f t="shared" si="151"/>
        <v>115</v>
      </c>
      <c r="W258" s="31">
        <f t="shared" si="151"/>
        <v>115</v>
      </c>
      <c r="X258" s="31">
        <f t="shared" si="151"/>
        <v>115</v>
      </c>
      <c r="Y258" s="31">
        <f t="shared" si="151"/>
        <v>115</v>
      </c>
      <c r="Z258" s="31">
        <f t="shared" si="151"/>
        <v>115</v>
      </c>
      <c r="AA258" s="31">
        <f t="shared" si="151"/>
        <v>115</v>
      </c>
      <c r="AB258" s="31">
        <f t="shared" si="151"/>
        <v>115</v>
      </c>
      <c r="AC258" s="31">
        <f t="shared" si="151"/>
        <v>115</v>
      </c>
    </row>
    <row r="259" spans="1:29" x14ac:dyDescent="0.3">
      <c r="A259" s="34" t="s">
        <v>409</v>
      </c>
      <c r="B259" t="s">
        <v>353</v>
      </c>
      <c r="D259" s="34" t="s">
        <v>408</v>
      </c>
      <c r="E259" t="s">
        <v>264</v>
      </c>
      <c r="F259" t="s">
        <v>265</v>
      </c>
      <c r="H259" s="2" t="s">
        <v>398</v>
      </c>
      <c r="I259" s="20">
        <v>1</v>
      </c>
      <c r="J259" s="35">
        <v>5</v>
      </c>
      <c r="L259">
        <v>9950</v>
      </c>
      <c r="O259" s="31" t="s">
        <v>354</v>
      </c>
      <c r="P259" s="31">
        <f>+L259/(J259*12)</f>
        <v>165.83333333333334</v>
      </c>
      <c r="R259" s="31">
        <f>+P259</f>
        <v>165.83333333333334</v>
      </c>
      <c r="S259" s="31">
        <f t="shared" ref="S259:AC259" si="152">+R259</f>
        <v>165.83333333333334</v>
      </c>
      <c r="T259" s="31">
        <f t="shared" si="152"/>
        <v>165.83333333333334</v>
      </c>
      <c r="U259" s="31">
        <f t="shared" si="152"/>
        <v>165.83333333333334</v>
      </c>
      <c r="V259" s="31">
        <f t="shared" si="152"/>
        <v>165.83333333333334</v>
      </c>
      <c r="W259" s="31">
        <f t="shared" si="152"/>
        <v>165.83333333333334</v>
      </c>
      <c r="X259" s="31">
        <f t="shared" si="152"/>
        <v>165.83333333333334</v>
      </c>
      <c r="Y259" s="31">
        <f t="shared" si="152"/>
        <v>165.83333333333334</v>
      </c>
      <c r="Z259" s="31">
        <f t="shared" si="152"/>
        <v>165.83333333333334</v>
      </c>
      <c r="AA259" s="31">
        <f t="shared" si="152"/>
        <v>165.83333333333334</v>
      </c>
      <c r="AB259" s="31">
        <f t="shared" si="152"/>
        <v>165.83333333333334</v>
      </c>
      <c r="AC259" s="31">
        <f t="shared" si="152"/>
        <v>165.83333333333334</v>
      </c>
    </row>
    <row r="260" spans="1:29" x14ac:dyDescent="0.3">
      <c r="A260" s="34" t="s">
        <v>409</v>
      </c>
      <c r="B260" t="s">
        <v>353</v>
      </c>
      <c r="D260" s="34" t="s">
        <v>408</v>
      </c>
      <c r="E260" t="s">
        <v>264</v>
      </c>
      <c r="F260" t="s">
        <v>265</v>
      </c>
      <c r="H260" s="2" t="s">
        <v>398</v>
      </c>
      <c r="I260" s="20">
        <v>1</v>
      </c>
      <c r="J260" s="35">
        <v>5</v>
      </c>
      <c r="L260">
        <v>9950</v>
      </c>
      <c r="O260" s="31" t="s">
        <v>354</v>
      </c>
      <c r="P260" s="31">
        <f t="shared" ref="P260:P261" si="153">+L260/(J260*12)</f>
        <v>165.83333333333334</v>
      </c>
      <c r="R260" s="31">
        <f t="shared" ref="R260:R261" si="154">+P260</f>
        <v>165.83333333333334</v>
      </c>
      <c r="S260" s="31">
        <f t="shared" ref="S260:AC260" si="155">+R260</f>
        <v>165.83333333333334</v>
      </c>
      <c r="T260" s="31">
        <f t="shared" si="155"/>
        <v>165.83333333333334</v>
      </c>
      <c r="U260" s="31">
        <f t="shared" si="155"/>
        <v>165.83333333333334</v>
      </c>
      <c r="V260" s="31">
        <f t="shared" si="155"/>
        <v>165.83333333333334</v>
      </c>
      <c r="W260" s="31">
        <f t="shared" si="155"/>
        <v>165.83333333333334</v>
      </c>
      <c r="X260" s="31">
        <f t="shared" si="155"/>
        <v>165.83333333333334</v>
      </c>
      <c r="Y260" s="31">
        <f t="shared" si="155"/>
        <v>165.83333333333334</v>
      </c>
      <c r="Z260" s="31">
        <f t="shared" si="155"/>
        <v>165.83333333333334</v>
      </c>
      <c r="AA260" s="31">
        <f t="shared" si="155"/>
        <v>165.83333333333334</v>
      </c>
      <c r="AB260" s="31">
        <f t="shared" si="155"/>
        <v>165.83333333333334</v>
      </c>
      <c r="AC260" s="31">
        <f t="shared" si="155"/>
        <v>165.83333333333334</v>
      </c>
    </row>
    <row r="261" spans="1:29" x14ac:dyDescent="0.3">
      <c r="A261" s="34" t="s">
        <v>409</v>
      </c>
      <c r="B261" t="s">
        <v>353</v>
      </c>
      <c r="D261" s="34" t="s">
        <v>408</v>
      </c>
      <c r="E261" t="s">
        <v>264</v>
      </c>
      <c r="F261" t="s">
        <v>265</v>
      </c>
      <c r="H261" s="2" t="s">
        <v>398</v>
      </c>
      <c r="I261" s="20">
        <v>1</v>
      </c>
      <c r="J261" s="35">
        <v>5</v>
      </c>
      <c r="L261">
        <v>9950</v>
      </c>
      <c r="O261" s="31" t="s">
        <v>354</v>
      </c>
      <c r="P261" s="31">
        <f t="shared" si="153"/>
        <v>165.83333333333334</v>
      </c>
      <c r="R261" s="31">
        <f t="shared" si="154"/>
        <v>165.83333333333334</v>
      </c>
      <c r="S261" s="31">
        <f t="shared" ref="S261:AC261" si="156">+R261</f>
        <v>165.83333333333334</v>
      </c>
      <c r="T261" s="31">
        <f t="shared" si="156"/>
        <v>165.83333333333334</v>
      </c>
      <c r="U261" s="31">
        <f t="shared" si="156"/>
        <v>165.83333333333334</v>
      </c>
      <c r="V261" s="31">
        <f t="shared" si="156"/>
        <v>165.83333333333334</v>
      </c>
      <c r="W261" s="31">
        <f t="shared" si="156"/>
        <v>165.83333333333334</v>
      </c>
      <c r="X261" s="31">
        <f t="shared" si="156"/>
        <v>165.83333333333334</v>
      </c>
      <c r="Y261" s="31">
        <f t="shared" si="156"/>
        <v>165.83333333333334</v>
      </c>
      <c r="Z261" s="31">
        <f t="shared" si="156"/>
        <v>165.83333333333334</v>
      </c>
      <c r="AA261" s="31">
        <f t="shared" si="156"/>
        <v>165.83333333333334</v>
      </c>
      <c r="AB261" s="31">
        <f t="shared" si="156"/>
        <v>165.83333333333334</v>
      </c>
      <c r="AC261" s="31">
        <f t="shared" si="156"/>
        <v>165.83333333333334</v>
      </c>
    </row>
    <row r="262" spans="1:29" x14ac:dyDescent="0.3">
      <c r="A262" s="34" t="s">
        <v>409</v>
      </c>
      <c r="B262" t="s">
        <v>353</v>
      </c>
      <c r="D262" s="34" t="s">
        <v>408</v>
      </c>
      <c r="E262" t="s">
        <v>264</v>
      </c>
      <c r="F262" t="s">
        <v>265</v>
      </c>
      <c r="H262" s="2" t="s">
        <v>399</v>
      </c>
      <c r="I262" s="20">
        <v>1</v>
      </c>
      <c r="J262" s="35">
        <v>5</v>
      </c>
      <c r="L262">
        <v>5900</v>
      </c>
      <c r="O262" s="31" t="s">
        <v>354</v>
      </c>
      <c r="P262" s="31">
        <f>+L262/(J262*12)</f>
        <v>98.333333333333329</v>
      </c>
      <c r="R262" s="31">
        <f>+P262</f>
        <v>98.333333333333329</v>
      </c>
      <c r="S262" s="31">
        <f t="shared" ref="S262:AC262" si="157">+R262</f>
        <v>98.333333333333329</v>
      </c>
      <c r="T262" s="31">
        <f t="shared" si="157"/>
        <v>98.333333333333329</v>
      </c>
      <c r="U262" s="31">
        <f t="shared" si="157"/>
        <v>98.333333333333329</v>
      </c>
      <c r="V262" s="31">
        <f t="shared" si="157"/>
        <v>98.333333333333329</v>
      </c>
      <c r="W262" s="31">
        <f t="shared" si="157"/>
        <v>98.333333333333329</v>
      </c>
      <c r="X262" s="31">
        <f t="shared" si="157"/>
        <v>98.333333333333329</v>
      </c>
      <c r="Y262" s="31">
        <f t="shared" si="157"/>
        <v>98.333333333333329</v>
      </c>
      <c r="Z262" s="31">
        <f t="shared" si="157"/>
        <v>98.333333333333329</v>
      </c>
      <c r="AA262" s="31">
        <f t="shared" si="157"/>
        <v>98.333333333333329</v>
      </c>
      <c r="AB262" s="31">
        <f t="shared" si="157"/>
        <v>98.333333333333329</v>
      </c>
      <c r="AC262" s="31">
        <f t="shared" si="157"/>
        <v>98.333333333333329</v>
      </c>
    </row>
    <row r="263" spans="1:29" x14ac:dyDescent="0.3">
      <c r="A263" s="34" t="s">
        <v>409</v>
      </c>
      <c r="B263" t="s">
        <v>353</v>
      </c>
      <c r="D263" s="34" t="s">
        <v>408</v>
      </c>
      <c r="E263" t="s">
        <v>264</v>
      </c>
      <c r="F263" t="s">
        <v>265</v>
      </c>
      <c r="H263" s="2" t="s">
        <v>399</v>
      </c>
      <c r="I263" s="20">
        <v>1</v>
      </c>
      <c r="J263" s="35">
        <v>5</v>
      </c>
      <c r="L263">
        <v>5900</v>
      </c>
      <c r="O263" s="31" t="s">
        <v>354</v>
      </c>
      <c r="P263" s="31">
        <f t="shared" ref="P263:P264" si="158">+L263/(J263*12)</f>
        <v>98.333333333333329</v>
      </c>
      <c r="R263" s="31">
        <f t="shared" ref="R263:R264" si="159">+P263</f>
        <v>98.333333333333329</v>
      </c>
      <c r="S263" s="31">
        <f t="shared" ref="S263:AC263" si="160">+R263</f>
        <v>98.333333333333329</v>
      </c>
      <c r="T263" s="31">
        <f t="shared" si="160"/>
        <v>98.333333333333329</v>
      </c>
      <c r="U263" s="31">
        <f t="shared" si="160"/>
        <v>98.333333333333329</v>
      </c>
      <c r="V263" s="31">
        <f t="shared" si="160"/>
        <v>98.333333333333329</v>
      </c>
      <c r="W263" s="31">
        <f t="shared" si="160"/>
        <v>98.333333333333329</v>
      </c>
      <c r="X263" s="31">
        <f t="shared" si="160"/>
        <v>98.333333333333329</v>
      </c>
      <c r="Y263" s="31">
        <f t="shared" si="160"/>
        <v>98.333333333333329</v>
      </c>
      <c r="Z263" s="31">
        <f t="shared" si="160"/>
        <v>98.333333333333329</v>
      </c>
      <c r="AA263" s="31">
        <f t="shared" si="160"/>
        <v>98.333333333333329</v>
      </c>
      <c r="AB263" s="31">
        <f t="shared" si="160"/>
        <v>98.333333333333329</v>
      </c>
      <c r="AC263" s="31">
        <f t="shared" si="160"/>
        <v>98.333333333333329</v>
      </c>
    </row>
    <row r="264" spans="1:29" x14ac:dyDescent="0.3">
      <c r="A264" s="34" t="s">
        <v>409</v>
      </c>
      <c r="B264" t="s">
        <v>353</v>
      </c>
      <c r="D264" s="34" t="s">
        <v>408</v>
      </c>
      <c r="E264" t="s">
        <v>264</v>
      </c>
      <c r="F264" t="s">
        <v>265</v>
      </c>
      <c r="H264" s="2" t="s">
        <v>399</v>
      </c>
      <c r="I264" s="20">
        <v>1</v>
      </c>
      <c r="J264" s="35">
        <v>5</v>
      </c>
      <c r="L264">
        <v>5900</v>
      </c>
      <c r="O264" s="31" t="s">
        <v>354</v>
      </c>
      <c r="P264" s="31">
        <f t="shared" si="158"/>
        <v>98.333333333333329</v>
      </c>
      <c r="R264" s="31">
        <f t="shared" si="159"/>
        <v>98.333333333333329</v>
      </c>
      <c r="S264" s="31">
        <f t="shared" ref="S264:AC264" si="161">+R264</f>
        <v>98.333333333333329</v>
      </c>
      <c r="T264" s="31">
        <f t="shared" si="161"/>
        <v>98.333333333333329</v>
      </c>
      <c r="U264" s="31">
        <f t="shared" si="161"/>
        <v>98.333333333333329</v>
      </c>
      <c r="V264" s="31">
        <f t="shared" si="161"/>
        <v>98.333333333333329</v>
      </c>
      <c r="W264" s="31">
        <f t="shared" si="161"/>
        <v>98.333333333333329</v>
      </c>
      <c r="X264" s="31">
        <f t="shared" si="161"/>
        <v>98.333333333333329</v>
      </c>
      <c r="Y264" s="31">
        <f t="shared" si="161"/>
        <v>98.333333333333329</v>
      </c>
      <c r="Z264" s="31">
        <f t="shared" si="161"/>
        <v>98.333333333333329</v>
      </c>
      <c r="AA264" s="31">
        <f t="shared" si="161"/>
        <v>98.333333333333329</v>
      </c>
      <c r="AB264" s="31">
        <f t="shared" si="161"/>
        <v>98.333333333333329</v>
      </c>
      <c r="AC264" s="31">
        <f t="shared" si="161"/>
        <v>98.333333333333329</v>
      </c>
    </row>
    <row r="265" spans="1:29" x14ac:dyDescent="0.3">
      <c r="A265" s="34" t="s">
        <v>409</v>
      </c>
      <c r="B265" t="s">
        <v>353</v>
      </c>
      <c r="D265" s="34" t="s">
        <v>408</v>
      </c>
      <c r="E265" t="s">
        <v>264</v>
      </c>
      <c r="F265" t="s">
        <v>265</v>
      </c>
      <c r="H265" s="2" t="s">
        <v>400</v>
      </c>
      <c r="I265" s="20">
        <v>1</v>
      </c>
      <c r="J265" s="35">
        <v>2</v>
      </c>
      <c r="L265">
        <v>7750</v>
      </c>
      <c r="O265" s="31" t="s">
        <v>354</v>
      </c>
      <c r="P265" s="31">
        <f>+L265/(J265*12)</f>
        <v>322.91666666666669</v>
      </c>
      <c r="R265" s="31">
        <f>+P265</f>
        <v>322.91666666666669</v>
      </c>
      <c r="S265" s="31">
        <f t="shared" ref="S265:AC265" si="162">+R265</f>
        <v>322.91666666666669</v>
      </c>
      <c r="T265" s="31">
        <f t="shared" si="162"/>
        <v>322.91666666666669</v>
      </c>
      <c r="U265" s="31">
        <f t="shared" si="162"/>
        <v>322.91666666666669</v>
      </c>
      <c r="V265" s="31">
        <f t="shared" si="162"/>
        <v>322.91666666666669</v>
      </c>
      <c r="W265" s="31">
        <f t="shared" si="162"/>
        <v>322.91666666666669</v>
      </c>
      <c r="X265" s="31">
        <f t="shared" si="162"/>
        <v>322.91666666666669</v>
      </c>
      <c r="Y265" s="31">
        <f t="shared" si="162"/>
        <v>322.91666666666669</v>
      </c>
      <c r="Z265" s="31">
        <f t="shared" si="162"/>
        <v>322.91666666666669</v>
      </c>
      <c r="AA265" s="31">
        <f t="shared" si="162"/>
        <v>322.91666666666669</v>
      </c>
      <c r="AB265" s="31">
        <f t="shared" si="162"/>
        <v>322.91666666666669</v>
      </c>
      <c r="AC265" s="31">
        <f t="shared" si="162"/>
        <v>322.91666666666669</v>
      </c>
    </row>
    <row r="266" spans="1:29" x14ac:dyDescent="0.3">
      <c r="A266" s="34" t="s">
        <v>409</v>
      </c>
      <c r="B266" t="s">
        <v>353</v>
      </c>
      <c r="D266" s="34" t="s">
        <v>408</v>
      </c>
      <c r="E266" t="s">
        <v>264</v>
      </c>
      <c r="F266" t="s">
        <v>265</v>
      </c>
      <c r="H266" s="2" t="s">
        <v>345</v>
      </c>
      <c r="I266" s="20">
        <v>1</v>
      </c>
      <c r="J266" s="35">
        <v>2</v>
      </c>
      <c r="L266">
        <v>5795</v>
      </c>
      <c r="O266" s="31" t="s">
        <v>354</v>
      </c>
      <c r="P266" s="31">
        <f>+L266/(J266*12)</f>
        <v>241.45833333333334</v>
      </c>
      <c r="R266" s="31">
        <f>+P266</f>
        <v>241.45833333333334</v>
      </c>
      <c r="S266" s="31">
        <f t="shared" ref="S266:AC266" si="163">+R266</f>
        <v>241.45833333333334</v>
      </c>
      <c r="T266" s="31">
        <f t="shared" si="163"/>
        <v>241.45833333333334</v>
      </c>
      <c r="U266" s="31">
        <f t="shared" si="163"/>
        <v>241.45833333333334</v>
      </c>
      <c r="V266" s="31">
        <f t="shared" si="163"/>
        <v>241.45833333333334</v>
      </c>
      <c r="W266" s="31">
        <f t="shared" si="163"/>
        <v>241.45833333333334</v>
      </c>
      <c r="X266" s="31">
        <f t="shared" si="163"/>
        <v>241.45833333333334</v>
      </c>
      <c r="Y266" s="31">
        <f t="shared" si="163"/>
        <v>241.45833333333334</v>
      </c>
      <c r="Z266" s="31">
        <f t="shared" si="163"/>
        <v>241.45833333333334</v>
      </c>
      <c r="AA266" s="31">
        <f t="shared" si="163"/>
        <v>241.45833333333334</v>
      </c>
      <c r="AB266" s="31">
        <f t="shared" si="163"/>
        <v>241.45833333333334</v>
      </c>
      <c r="AC266" s="31">
        <f t="shared" si="163"/>
        <v>241.45833333333334</v>
      </c>
    </row>
    <row r="267" spans="1:29" x14ac:dyDescent="0.3">
      <c r="A267" s="34" t="s">
        <v>409</v>
      </c>
      <c r="B267" t="s">
        <v>353</v>
      </c>
      <c r="D267" s="34" t="s">
        <v>408</v>
      </c>
      <c r="E267" t="s">
        <v>258</v>
      </c>
      <c r="F267" t="s">
        <v>259</v>
      </c>
      <c r="H267" s="2" t="s">
        <v>401</v>
      </c>
      <c r="I267" s="20">
        <v>1</v>
      </c>
      <c r="J267" s="35">
        <v>3</v>
      </c>
      <c r="L267">
        <v>20000</v>
      </c>
      <c r="O267" s="31" t="s">
        <v>354</v>
      </c>
      <c r="P267" s="31">
        <f>+L267/(J267*12)</f>
        <v>555.55555555555554</v>
      </c>
      <c r="R267" s="31">
        <f>+P267</f>
        <v>555.55555555555554</v>
      </c>
      <c r="S267" s="31">
        <f t="shared" ref="S267:AC267" si="164">+R267</f>
        <v>555.55555555555554</v>
      </c>
      <c r="T267" s="31">
        <f t="shared" si="164"/>
        <v>555.55555555555554</v>
      </c>
      <c r="U267" s="31">
        <f t="shared" si="164"/>
        <v>555.55555555555554</v>
      </c>
      <c r="V267" s="31">
        <f t="shared" si="164"/>
        <v>555.55555555555554</v>
      </c>
      <c r="W267" s="31">
        <f t="shared" si="164"/>
        <v>555.55555555555554</v>
      </c>
      <c r="X267" s="31">
        <f t="shared" si="164"/>
        <v>555.55555555555554</v>
      </c>
      <c r="Y267" s="31">
        <f t="shared" si="164"/>
        <v>555.55555555555554</v>
      </c>
      <c r="Z267" s="31">
        <f t="shared" si="164"/>
        <v>555.55555555555554</v>
      </c>
      <c r="AA267" s="31">
        <f t="shared" si="164"/>
        <v>555.55555555555554</v>
      </c>
      <c r="AB267" s="31">
        <f t="shared" si="164"/>
        <v>555.55555555555554</v>
      </c>
      <c r="AC267" s="31">
        <f t="shared" si="164"/>
        <v>555.55555555555554</v>
      </c>
    </row>
    <row r="268" spans="1:29" x14ac:dyDescent="0.3">
      <c r="A268" s="34" t="s">
        <v>409</v>
      </c>
      <c r="B268" t="s">
        <v>353</v>
      </c>
      <c r="D268" s="34" t="s">
        <v>408</v>
      </c>
      <c r="E268" t="s">
        <v>258</v>
      </c>
      <c r="F268" t="s">
        <v>259</v>
      </c>
      <c r="H268" s="2" t="s">
        <v>402</v>
      </c>
      <c r="I268" s="20">
        <v>1</v>
      </c>
      <c r="J268" s="35">
        <v>3</v>
      </c>
      <c r="L268">
        <v>45000</v>
      </c>
      <c r="O268" s="31" t="s">
        <v>354</v>
      </c>
      <c r="P268" s="31">
        <f>+L268/(J268*12)</f>
        <v>1250</v>
      </c>
      <c r="R268" s="31">
        <f>+P268</f>
        <v>1250</v>
      </c>
      <c r="S268" s="31">
        <f t="shared" ref="S268:AC268" si="165">+R268</f>
        <v>1250</v>
      </c>
      <c r="T268" s="31">
        <f t="shared" si="165"/>
        <v>1250</v>
      </c>
      <c r="U268" s="31">
        <f t="shared" si="165"/>
        <v>1250</v>
      </c>
      <c r="V268" s="31">
        <f t="shared" si="165"/>
        <v>1250</v>
      </c>
      <c r="W268" s="31">
        <f t="shared" si="165"/>
        <v>1250</v>
      </c>
      <c r="X268" s="31">
        <f t="shared" si="165"/>
        <v>1250</v>
      </c>
      <c r="Y268" s="31">
        <f t="shared" si="165"/>
        <v>1250</v>
      </c>
      <c r="Z268" s="31">
        <f t="shared" si="165"/>
        <v>1250</v>
      </c>
      <c r="AA268" s="31">
        <f t="shared" si="165"/>
        <v>1250</v>
      </c>
      <c r="AB268" s="31">
        <f t="shared" si="165"/>
        <v>1250</v>
      </c>
      <c r="AC268" s="31">
        <f t="shared" si="165"/>
        <v>1250</v>
      </c>
    </row>
    <row r="269" spans="1:29" x14ac:dyDescent="0.3">
      <c r="A269" s="34" t="s">
        <v>409</v>
      </c>
      <c r="B269" t="s">
        <v>353</v>
      </c>
      <c r="D269" s="34" t="s">
        <v>408</v>
      </c>
      <c r="E269" t="s">
        <v>258</v>
      </c>
      <c r="F269" t="s">
        <v>259</v>
      </c>
      <c r="H269" s="2" t="s">
        <v>403</v>
      </c>
      <c r="I269" s="20">
        <v>1</v>
      </c>
      <c r="J269" s="35">
        <v>3</v>
      </c>
      <c r="L269">
        <v>40000</v>
      </c>
      <c r="O269" s="31" t="s">
        <v>354</v>
      </c>
      <c r="P269" s="31">
        <f>+L269/(J269*12)</f>
        <v>1111.1111111111111</v>
      </c>
      <c r="R269" s="31">
        <f>+P269</f>
        <v>1111.1111111111111</v>
      </c>
      <c r="S269" s="31">
        <f t="shared" ref="S269:AC269" si="166">+R269</f>
        <v>1111.1111111111111</v>
      </c>
      <c r="T269" s="31">
        <f t="shared" si="166"/>
        <v>1111.1111111111111</v>
      </c>
      <c r="U269" s="31">
        <f t="shared" si="166"/>
        <v>1111.1111111111111</v>
      </c>
      <c r="V269" s="31">
        <f t="shared" si="166"/>
        <v>1111.1111111111111</v>
      </c>
      <c r="W269" s="31">
        <f t="shared" si="166"/>
        <v>1111.1111111111111</v>
      </c>
      <c r="X269" s="31">
        <f t="shared" si="166"/>
        <v>1111.1111111111111</v>
      </c>
      <c r="Y269" s="31">
        <f t="shared" si="166"/>
        <v>1111.1111111111111</v>
      </c>
      <c r="Z269" s="31">
        <f t="shared" si="166"/>
        <v>1111.1111111111111</v>
      </c>
      <c r="AA269" s="31">
        <f t="shared" si="166"/>
        <v>1111.1111111111111</v>
      </c>
      <c r="AB269" s="31">
        <f t="shared" si="166"/>
        <v>1111.1111111111111</v>
      </c>
      <c r="AC269" s="31">
        <f t="shared" si="166"/>
        <v>1111.1111111111111</v>
      </c>
    </row>
    <row r="270" spans="1:29" x14ac:dyDescent="0.3">
      <c r="A270" s="34" t="s">
        <v>409</v>
      </c>
      <c r="B270" t="s">
        <v>353</v>
      </c>
      <c r="D270" s="34" t="s">
        <v>408</v>
      </c>
      <c r="E270" t="s">
        <v>258</v>
      </c>
      <c r="F270" t="s">
        <v>259</v>
      </c>
      <c r="H270" s="2" t="s">
        <v>404</v>
      </c>
      <c r="I270" s="20">
        <v>1</v>
      </c>
      <c r="J270" s="35">
        <v>3</v>
      </c>
      <c r="L270">
        <v>18000</v>
      </c>
      <c r="O270" s="31" t="s">
        <v>354</v>
      </c>
      <c r="P270" s="31">
        <f>+L270/(J270*12)</f>
        <v>500</v>
      </c>
      <c r="R270" s="31">
        <f>+P270</f>
        <v>500</v>
      </c>
      <c r="S270" s="31">
        <f t="shared" ref="S270:AC270" si="167">+R270</f>
        <v>500</v>
      </c>
      <c r="T270" s="31">
        <f t="shared" si="167"/>
        <v>500</v>
      </c>
      <c r="U270" s="31">
        <f t="shared" si="167"/>
        <v>500</v>
      </c>
      <c r="V270" s="31">
        <f t="shared" si="167"/>
        <v>500</v>
      </c>
      <c r="W270" s="31">
        <f t="shared" si="167"/>
        <v>500</v>
      </c>
      <c r="X270" s="31">
        <f t="shared" si="167"/>
        <v>500</v>
      </c>
      <c r="Y270" s="31">
        <f t="shared" si="167"/>
        <v>500</v>
      </c>
      <c r="Z270" s="31">
        <f t="shared" si="167"/>
        <v>500</v>
      </c>
      <c r="AA270" s="31">
        <f t="shared" si="167"/>
        <v>500</v>
      </c>
      <c r="AB270" s="31">
        <f t="shared" si="167"/>
        <v>500</v>
      </c>
      <c r="AC270" s="31">
        <f t="shared" si="167"/>
        <v>500</v>
      </c>
    </row>
    <row r="271" spans="1:29" x14ac:dyDescent="0.3">
      <c r="A271" s="34" t="s">
        <v>409</v>
      </c>
      <c r="B271" t="s">
        <v>353</v>
      </c>
      <c r="D271" s="34" t="s">
        <v>408</v>
      </c>
      <c r="E271" t="s">
        <v>258</v>
      </c>
      <c r="F271" t="s">
        <v>259</v>
      </c>
      <c r="H271" s="2" t="s">
        <v>405</v>
      </c>
      <c r="I271" s="20">
        <v>1</v>
      </c>
      <c r="J271" s="35">
        <v>3</v>
      </c>
      <c r="L271">
        <v>13000</v>
      </c>
      <c r="O271" s="31" t="s">
        <v>354</v>
      </c>
      <c r="P271" s="31">
        <f>+L271/(J271*12)</f>
        <v>361.11111111111109</v>
      </c>
      <c r="R271" s="31">
        <f>+P271</f>
        <v>361.11111111111109</v>
      </c>
      <c r="S271" s="31">
        <f t="shared" ref="S271:AC271" si="168">+R271</f>
        <v>361.11111111111109</v>
      </c>
      <c r="T271" s="31">
        <f t="shared" si="168"/>
        <v>361.11111111111109</v>
      </c>
      <c r="U271" s="31">
        <f t="shared" si="168"/>
        <v>361.11111111111109</v>
      </c>
      <c r="V271" s="31">
        <f t="shared" si="168"/>
        <v>361.11111111111109</v>
      </c>
      <c r="W271" s="31">
        <f t="shared" si="168"/>
        <v>361.11111111111109</v>
      </c>
      <c r="X271" s="31">
        <f t="shared" si="168"/>
        <v>361.11111111111109</v>
      </c>
      <c r="Y271" s="31">
        <f t="shared" si="168"/>
        <v>361.11111111111109</v>
      </c>
      <c r="Z271" s="31">
        <f t="shared" si="168"/>
        <v>361.11111111111109</v>
      </c>
      <c r="AA271" s="31">
        <f t="shared" si="168"/>
        <v>361.11111111111109</v>
      </c>
      <c r="AB271" s="31">
        <f t="shared" si="168"/>
        <v>361.11111111111109</v>
      </c>
      <c r="AC271" s="31">
        <f t="shared" si="168"/>
        <v>361.11111111111109</v>
      </c>
    </row>
    <row r="272" spans="1:29" x14ac:dyDescent="0.3">
      <c r="A272" s="34" t="s">
        <v>409</v>
      </c>
      <c r="B272" t="s">
        <v>353</v>
      </c>
      <c r="D272" s="34" t="s">
        <v>408</v>
      </c>
      <c r="E272" t="s">
        <v>258</v>
      </c>
      <c r="F272" t="s">
        <v>259</v>
      </c>
      <c r="H272" s="2" t="s">
        <v>406</v>
      </c>
      <c r="I272" s="20">
        <v>1</v>
      </c>
      <c r="J272" s="35">
        <v>3</v>
      </c>
      <c r="L272">
        <v>10000</v>
      </c>
      <c r="O272" s="31" t="s">
        <v>354</v>
      </c>
      <c r="P272" s="31">
        <f>+L272/(J272*12)</f>
        <v>277.77777777777777</v>
      </c>
      <c r="R272" s="31">
        <f>+P272</f>
        <v>277.77777777777777</v>
      </c>
      <c r="S272" s="31">
        <f t="shared" ref="S272:AC273" si="169">+R272</f>
        <v>277.77777777777777</v>
      </c>
      <c r="T272" s="31">
        <f t="shared" si="169"/>
        <v>277.77777777777777</v>
      </c>
      <c r="U272" s="31">
        <f t="shared" si="169"/>
        <v>277.77777777777777</v>
      </c>
      <c r="V272" s="31">
        <f t="shared" si="169"/>
        <v>277.77777777777777</v>
      </c>
      <c r="W272" s="31">
        <f t="shared" si="169"/>
        <v>277.77777777777777</v>
      </c>
      <c r="X272" s="31">
        <f t="shared" si="169"/>
        <v>277.77777777777777</v>
      </c>
      <c r="Y272" s="31">
        <f t="shared" si="169"/>
        <v>277.77777777777777</v>
      </c>
      <c r="Z272" s="31">
        <f t="shared" si="169"/>
        <v>277.77777777777777</v>
      </c>
      <c r="AA272" s="31">
        <f t="shared" si="169"/>
        <v>277.77777777777777</v>
      </c>
      <c r="AB272" s="31">
        <f t="shared" si="169"/>
        <v>277.77777777777777</v>
      </c>
      <c r="AC272" s="31">
        <f t="shared" si="169"/>
        <v>277.77777777777777</v>
      </c>
    </row>
    <row r="273" spans="1:29" x14ac:dyDescent="0.3">
      <c r="A273" s="34" t="s">
        <v>409</v>
      </c>
      <c r="B273" t="s">
        <v>353</v>
      </c>
      <c r="D273" s="34" t="s">
        <v>408</v>
      </c>
      <c r="E273" t="s">
        <v>258</v>
      </c>
      <c r="F273" t="s">
        <v>259</v>
      </c>
      <c r="H273" s="2" t="s">
        <v>406</v>
      </c>
      <c r="I273" s="20">
        <v>1</v>
      </c>
      <c r="J273" s="35">
        <v>3</v>
      </c>
      <c r="L273">
        <v>10000</v>
      </c>
      <c r="O273" s="31" t="s">
        <v>354</v>
      </c>
      <c r="P273" s="31">
        <f>+L273/(J273*12)</f>
        <v>277.77777777777777</v>
      </c>
      <c r="R273" s="31">
        <f>+P273</f>
        <v>277.77777777777777</v>
      </c>
      <c r="S273" s="31">
        <f t="shared" si="169"/>
        <v>277.77777777777777</v>
      </c>
      <c r="T273" s="31">
        <f t="shared" si="169"/>
        <v>277.77777777777777</v>
      </c>
      <c r="U273" s="31">
        <f t="shared" si="169"/>
        <v>277.77777777777777</v>
      </c>
      <c r="V273" s="31">
        <f t="shared" si="169"/>
        <v>277.77777777777777</v>
      </c>
      <c r="W273" s="31">
        <f t="shared" si="169"/>
        <v>277.77777777777777</v>
      </c>
      <c r="X273" s="31">
        <f t="shared" si="169"/>
        <v>277.77777777777777</v>
      </c>
      <c r="Y273" s="31">
        <f t="shared" si="169"/>
        <v>277.77777777777777</v>
      </c>
      <c r="Z273" s="31">
        <f t="shared" si="169"/>
        <v>277.77777777777777</v>
      </c>
      <c r="AA273" s="31">
        <f t="shared" si="169"/>
        <v>277.77777777777777</v>
      </c>
      <c r="AB273" s="31">
        <f t="shared" si="169"/>
        <v>277.77777777777777</v>
      </c>
      <c r="AC273" s="31">
        <f t="shared" si="169"/>
        <v>277.77777777777777</v>
      </c>
    </row>
    <row r="274" spans="1:29" x14ac:dyDescent="0.3">
      <c r="A274" s="34" t="s">
        <v>409</v>
      </c>
      <c r="B274" t="s">
        <v>353</v>
      </c>
      <c r="D274" s="34" t="s">
        <v>408</v>
      </c>
      <c r="E274" t="s">
        <v>258</v>
      </c>
      <c r="F274" t="s">
        <v>259</v>
      </c>
      <c r="H274" s="2" t="s">
        <v>407</v>
      </c>
      <c r="I274" s="20">
        <v>1</v>
      </c>
      <c r="J274" s="35">
        <v>3</v>
      </c>
      <c r="L274">
        <v>7000</v>
      </c>
      <c r="O274" s="31" t="s">
        <v>354</v>
      </c>
      <c r="P274" s="31">
        <f>+L274/(J274*12)</f>
        <v>194.44444444444446</v>
      </c>
      <c r="R274" s="31">
        <f>+P274</f>
        <v>194.44444444444446</v>
      </c>
      <c r="S274" s="31">
        <f t="shared" ref="S274:AC274" si="170">+R274</f>
        <v>194.44444444444446</v>
      </c>
      <c r="T274" s="31">
        <f t="shared" si="170"/>
        <v>194.44444444444446</v>
      </c>
      <c r="U274" s="31">
        <f t="shared" si="170"/>
        <v>194.44444444444446</v>
      </c>
      <c r="V274" s="31">
        <f t="shared" si="170"/>
        <v>194.44444444444446</v>
      </c>
      <c r="W274" s="31">
        <f t="shared" si="170"/>
        <v>194.44444444444446</v>
      </c>
      <c r="X274" s="31">
        <f t="shared" si="170"/>
        <v>194.44444444444446</v>
      </c>
      <c r="Y274" s="31">
        <f t="shared" si="170"/>
        <v>194.44444444444446</v>
      </c>
      <c r="Z274" s="31">
        <f t="shared" si="170"/>
        <v>194.44444444444446</v>
      </c>
      <c r="AA274" s="31">
        <f t="shared" si="170"/>
        <v>194.44444444444446</v>
      </c>
      <c r="AB274" s="31">
        <f t="shared" si="170"/>
        <v>194.44444444444446</v>
      </c>
      <c r="AC274" s="31">
        <f t="shared" si="170"/>
        <v>194.44444444444446</v>
      </c>
    </row>
    <row r="275" spans="1:29" x14ac:dyDescent="0.3">
      <c r="A275" s="34" t="s">
        <v>409</v>
      </c>
      <c r="B275" t="s">
        <v>353</v>
      </c>
      <c r="D275" s="34" t="s">
        <v>408</v>
      </c>
      <c r="E275" t="s">
        <v>258</v>
      </c>
      <c r="F275" t="s">
        <v>259</v>
      </c>
      <c r="H275" s="2" t="s">
        <v>407</v>
      </c>
      <c r="I275" s="20">
        <v>1</v>
      </c>
      <c r="J275" s="35">
        <v>3</v>
      </c>
      <c r="L275">
        <v>7000</v>
      </c>
      <c r="O275" s="31" t="s">
        <v>354</v>
      </c>
      <c r="P275" s="31">
        <f t="shared" ref="P275:P276" si="171">+L275/(J275*12)</f>
        <v>194.44444444444446</v>
      </c>
      <c r="R275" s="31">
        <f t="shared" ref="R275:R276" si="172">+P275</f>
        <v>194.44444444444446</v>
      </c>
      <c r="S275" s="31">
        <f t="shared" ref="S275:AC275" si="173">+R275</f>
        <v>194.44444444444446</v>
      </c>
      <c r="T275" s="31">
        <f t="shared" si="173"/>
        <v>194.44444444444446</v>
      </c>
      <c r="U275" s="31">
        <f t="shared" si="173"/>
        <v>194.44444444444446</v>
      </c>
      <c r="V275" s="31">
        <f t="shared" si="173"/>
        <v>194.44444444444446</v>
      </c>
      <c r="W275" s="31">
        <f t="shared" si="173"/>
        <v>194.44444444444446</v>
      </c>
      <c r="X275" s="31">
        <f t="shared" si="173"/>
        <v>194.44444444444446</v>
      </c>
      <c r="Y275" s="31">
        <f t="shared" si="173"/>
        <v>194.44444444444446</v>
      </c>
      <c r="Z275" s="31">
        <f t="shared" si="173"/>
        <v>194.44444444444446</v>
      </c>
      <c r="AA275" s="31">
        <f t="shared" si="173"/>
        <v>194.44444444444446</v>
      </c>
      <c r="AB275" s="31">
        <f t="shared" si="173"/>
        <v>194.44444444444446</v>
      </c>
      <c r="AC275" s="31">
        <f t="shared" si="173"/>
        <v>194.44444444444446</v>
      </c>
    </row>
    <row r="276" spans="1:29" x14ac:dyDescent="0.3">
      <c r="A276" s="34" t="s">
        <v>409</v>
      </c>
      <c r="B276" t="s">
        <v>353</v>
      </c>
      <c r="D276" s="34" t="s">
        <v>408</v>
      </c>
      <c r="E276" t="s">
        <v>258</v>
      </c>
      <c r="F276" t="s">
        <v>259</v>
      </c>
      <c r="H276" s="2" t="s">
        <v>407</v>
      </c>
      <c r="I276" s="20">
        <v>1</v>
      </c>
      <c r="J276" s="35">
        <v>3</v>
      </c>
      <c r="L276">
        <v>7000</v>
      </c>
      <c r="O276" s="31" t="s">
        <v>354</v>
      </c>
      <c r="P276" s="31">
        <f t="shared" si="171"/>
        <v>194.44444444444446</v>
      </c>
      <c r="R276" s="31">
        <f t="shared" si="172"/>
        <v>194.44444444444446</v>
      </c>
      <c r="S276" s="31">
        <f t="shared" ref="S276:AC276" si="174">+R276</f>
        <v>194.44444444444446</v>
      </c>
      <c r="T276" s="31">
        <f t="shared" si="174"/>
        <v>194.44444444444446</v>
      </c>
      <c r="U276" s="31">
        <f t="shared" si="174"/>
        <v>194.44444444444446</v>
      </c>
      <c r="V276" s="31">
        <f t="shared" si="174"/>
        <v>194.44444444444446</v>
      </c>
      <c r="W276" s="31">
        <f t="shared" si="174"/>
        <v>194.44444444444446</v>
      </c>
      <c r="X276" s="31">
        <f t="shared" si="174"/>
        <v>194.44444444444446</v>
      </c>
      <c r="Y276" s="31">
        <f t="shared" si="174"/>
        <v>194.44444444444446</v>
      </c>
      <c r="Z276" s="31">
        <f t="shared" si="174"/>
        <v>194.44444444444446</v>
      </c>
      <c r="AA276" s="31">
        <f t="shared" si="174"/>
        <v>194.44444444444446</v>
      </c>
      <c r="AB276" s="31">
        <f t="shared" si="174"/>
        <v>194.44444444444446</v>
      </c>
      <c r="AC276" s="31">
        <f t="shared" si="174"/>
        <v>194.44444444444446</v>
      </c>
    </row>
    <row r="278" spans="1:29" x14ac:dyDescent="0.3">
      <c r="I278" s="20"/>
      <c r="O278" s="31"/>
    </row>
    <row r="279" spans="1:29" x14ac:dyDescent="0.3">
      <c r="I279" s="20"/>
      <c r="O279" s="31"/>
    </row>
    <row r="280" spans="1:29" x14ac:dyDescent="0.3">
      <c r="I280" s="20"/>
      <c r="O280" s="31"/>
    </row>
    <row r="281" spans="1:29" x14ac:dyDescent="0.3">
      <c r="I281" s="20"/>
      <c r="O281" s="31"/>
    </row>
    <row r="282" spans="1:29" x14ac:dyDescent="0.3">
      <c r="I282" s="20"/>
      <c r="O282" s="31"/>
    </row>
    <row r="283" spans="1:29" x14ac:dyDescent="0.3">
      <c r="I283" s="20"/>
      <c r="O283" s="31"/>
    </row>
    <row r="284" spans="1:29" x14ac:dyDescent="0.3">
      <c r="I284" s="20"/>
      <c r="O284" s="31"/>
    </row>
    <row r="285" spans="1:29" x14ac:dyDescent="0.3">
      <c r="I285" s="20"/>
      <c r="O285" s="31"/>
    </row>
    <row r="286" spans="1:29" x14ac:dyDescent="0.3">
      <c r="I286" s="20"/>
      <c r="O286" s="31"/>
    </row>
    <row r="287" spans="1:29" x14ac:dyDescent="0.3">
      <c r="I287" s="20"/>
      <c r="O287" s="31"/>
    </row>
    <row r="288" spans="1:29" x14ac:dyDescent="0.3">
      <c r="I288" s="20"/>
      <c r="O288" s="31"/>
    </row>
    <row r="289" spans="9:15" x14ac:dyDescent="0.3">
      <c r="I289" s="20"/>
      <c r="O289" s="31"/>
    </row>
    <row r="290" spans="9:15" x14ac:dyDescent="0.3">
      <c r="I290" s="20"/>
      <c r="O290" s="31"/>
    </row>
    <row r="291" spans="9:15" x14ac:dyDescent="0.3">
      <c r="I291" s="20"/>
      <c r="O291" s="31"/>
    </row>
    <row r="292" spans="9:15" x14ac:dyDescent="0.3">
      <c r="O292" s="31"/>
    </row>
    <row r="293" spans="9:15" x14ac:dyDescent="0.3">
      <c r="O293" s="31"/>
    </row>
  </sheetData>
  <sheetProtection password="8FB5" formatCells="0" formatColumns="0" formatRows="0" insertColumns="0" insertRows="0" insertHyperlinks="0" deleteColumns="0" deleteRows="0" sort="0" autoFilter="0" pivotTables="0"/>
  <conditionalFormatting sqref="G60:G62 G3:G45">
    <cfRule type="duplicateValues" dxfId="12" priority="15"/>
    <cfRule type="duplicateValues" dxfId="11" priority="16"/>
  </conditionalFormatting>
  <conditionalFormatting sqref="G50:G51">
    <cfRule type="duplicateValues" dxfId="10" priority="11"/>
    <cfRule type="duplicateValues" dxfId="9" priority="12"/>
  </conditionalFormatting>
  <conditionalFormatting sqref="G50:G51">
    <cfRule type="duplicateValues" dxfId="8" priority="10"/>
  </conditionalFormatting>
  <conditionalFormatting sqref="G46:G49 G52:G58">
    <cfRule type="duplicateValues" dxfId="7" priority="22"/>
    <cfRule type="duplicateValues" dxfId="6" priority="23"/>
  </conditionalFormatting>
  <conditionalFormatting sqref="G96:G111 G65:G67 G69:G93">
    <cfRule type="duplicateValues" dxfId="5" priority="3"/>
    <cfRule type="duplicateValues" dxfId="4" priority="4"/>
  </conditionalFormatting>
  <conditionalFormatting sqref="G112:G120 G68 G94:G95">
    <cfRule type="duplicateValues" dxfId="3" priority="24"/>
    <cfRule type="duplicateValues" dxfId="2" priority="25"/>
  </conditionalFormatting>
  <conditionalFormatting sqref="G12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4.4" x14ac:dyDescent="0.3"/>
  <cols>
    <col min="1" max="1" width="21.1093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29</v>
      </c>
      <c r="B1" s="3" t="s">
        <v>2</v>
      </c>
      <c r="C1" s="3" t="s">
        <v>30</v>
      </c>
    </row>
    <row r="2" spans="1:3" x14ac:dyDescent="0.3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4.4" x14ac:dyDescent="0.3"/>
  <cols>
    <col min="1" max="1" width="28.109375" bestFit="1" customWidth="1"/>
    <col min="2" max="2" width="20" bestFit="1" customWidth="1"/>
    <col min="3" max="3" width="12.88671875" bestFit="1" customWidth="1"/>
    <col min="4" max="4" width="14" bestFit="1" customWidth="1"/>
    <col min="5" max="5" width="5.88671875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30</v>
      </c>
    </row>
    <row r="2" spans="1:7" x14ac:dyDescent="0.3">
      <c r="A2" s="4" t="s">
        <v>31</v>
      </c>
      <c r="B2" s="4" t="s">
        <v>32</v>
      </c>
      <c r="C2" s="4" t="s">
        <v>31</v>
      </c>
      <c r="D2" s="4" t="s">
        <v>40</v>
      </c>
      <c r="E2" s="4" t="s">
        <v>36</v>
      </c>
      <c r="F2" s="4"/>
      <c r="G2" s="4" t="s">
        <v>33</v>
      </c>
    </row>
    <row r="3" spans="1:7" x14ac:dyDescent="0.3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41</v>
      </c>
      <c r="B1" s="3" t="s">
        <v>42</v>
      </c>
      <c r="C1" s="3" t="s">
        <v>30</v>
      </c>
    </row>
    <row r="2" spans="1:3" x14ac:dyDescent="0.3">
      <c r="A2">
        <v>615010</v>
      </c>
      <c r="B2" t="s">
        <v>43</v>
      </c>
      <c r="C2" t="s">
        <v>33</v>
      </c>
    </row>
    <row r="3" spans="1:3" x14ac:dyDescent="0.3">
      <c r="A3">
        <v>615020</v>
      </c>
      <c r="B3" t="s">
        <v>44</v>
      </c>
      <c r="C3" t="s">
        <v>33</v>
      </c>
    </row>
    <row r="4" spans="1:3" x14ac:dyDescent="0.3">
      <c r="A4">
        <v>615030</v>
      </c>
      <c r="B4" t="s">
        <v>45</v>
      </c>
      <c r="C4" t="s">
        <v>33</v>
      </c>
    </row>
    <row r="5" spans="1:3" x14ac:dyDescent="0.3">
      <c r="A5">
        <v>615040</v>
      </c>
      <c r="B5" t="s">
        <v>46</v>
      </c>
      <c r="C5" t="s">
        <v>33</v>
      </c>
    </row>
    <row r="6" spans="1:3" x14ac:dyDescent="0.3">
      <c r="A6">
        <v>619010</v>
      </c>
      <c r="B6" t="s">
        <v>47</v>
      </c>
      <c r="C6" t="s">
        <v>33</v>
      </c>
    </row>
    <row r="7" spans="1:3" x14ac:dyDescent="0.3">
      <c r="A7">
        <v>619020</v>
      </c>
      <c r="B7" t="s">
        <v>48</v>
      </c>
      <c r="C7" t="s">
        <v>33</v>
      </c>
    </row>
    <row r="8" spans="1:3" x14ac:dyDescent="0.3">
      <c r="A8">
        <v>619030</v>
      </c>
      <c r="B8" t="s">
        <v>49</v>
      </c>
      <c r="C8" t="s">
        <v>33</v>
      </c>
    </row>
    <row r="9" spans="1:3" x14ac:dyDescent="0.3">
      <c r="A9">
        <v>619050</v>
      </c>
      <c r="B9" t="s">
        <v>50</v>
      </c>
      <c r="C9" t="s">
        <v>33</v>
      </c>
    </row>
    <row r="10" spans="1:3" x14ac:dyDescent="0.3">
      <c r="A10">
        <v>619060</v>
      </c>
      <c r="B10" t="s">
        <v>51</v>
      </c>
      <c r="C10" t="s">
        <v>33</v>
      </c>
    </row>
    <row r="11" spans="1:3" x14ac:dyDescent="0.3">
      <c r="A11">
        <v>619070</v>
      </c>
      <c r="B11" t="s">
        <v>52</v>
      </c>
      <c r="C11" t="s">
        <v>33</v>
      </c>
    </row>
    <row r="12" spans="1:3" x14ac:dyDescent="0.3">
      <c r="A12">
        <v>619080</v>
      </c>
      <c r="B12" t="s">
        <v>53</v>
      </c>
      <c r="C12" t="s">
        <v>33</v>
      </c>
    </row>
    <row r="13" spans="1:3" x14ac:dyDescent="0.3">
      <c r="A13">
        <v>619090</v>
      </c>
      <c r="B13" t="s">
        <v>54</v>
      </c>
      <c r="C13" t="s">
        <v>33</v>
      </c>
    </row>
    <row r="14" spans="1:3" x14ac:dyDescent="0.3">
      <c r="A14">
        <v>640110</v>
      </c>
      <c r="B14" t="s">
        <v>55</v>
      </c>
      <c r="C14" t="s">
        <v>33</v>
      </c>
    </row>
    <row r="15" spans="1:3" x14ac:dyDescent="0.3">
      <c r="A15">
        <v>641010</v>
      </c>
      <c r="B15" t="s">
        <v>56</v>
      </c>
      <c r="C15" t="s">
        <v>33</v>
      </c>
    </row>
    <row r="16" spans="1:3" x14ac:dyDescent="0.3">
      <c r="A16">
        <v>622030</v>
      </c>
      <c r="B16" t="s">
        <v>57</v>
      </c>
      <c r="C16" t="s">
        <v>33</v>
      </c>
    </row>
    <row r="17" spans="1:3" x14ac:dyDescent="0.3">
      <c r="A17">
        <v>622040</v>
      </c>
      <c r="B17" t="s">
        <v>58</v>
      </c>
      <c r="C17" t="s">
        <v>33</v>
      </c>
    </row>
    <row r="18" spans="1:3" x14ac:dyDescent="0.3">
      <c r="A18">
        <v>621010</v>
      </c>
      <c r="B18" t="s">
        <v>59</v>
      </c>
      <c r="C18" t="s">
        <v>33</v>
      </c>
    </row>
    <row r="19" spans="1:3" x14ac:dyDescent="0.3">
      <c r="A19">
        <v>621020</v>
      </c>
      <c r="B19" t="s">
        <v>60</v>
      </c>
      <c r="C19" t="s">
        <v>33</v>
      </c>
    </row>
    <row r="20" spans="1:3" x14ac:dyDescent="0.3">
      <c r="A20">
        <v>621030</v>
      </c>
      <c r="B20" t="s">
        <v>61</v>
      </c>
      <c r="C20" t="s">
        <v>33</v>
      </c>
    </row>
    <row r="21" spans="1:3" x14ac:dyDescent="0.3">
      <c r="A21">
        <v>621040</v>
      </c>
      <c r="B21" t="s">
        <v>62</v>
      </c>
      <c r="C21" t="s">
        <v>33</v>
      </c>
    </row>
    <row r="22" spans="1:3" x14ac:dyDescent="0.3">
      <c r="A22">
        <v>621060</v>
      </c>
      <c r="B22" t="s">
        <v>63</v>
      </c>
      <c r="C22" t="s">
        <v>33</v>
      </c>
    </row>
    <row r="23" spans="1:3" x14ac:dyDescent="0.3">
      <c r="A23">
        <v>640090</v>
      </c>
      <c r="B23" t="s">
        <v>64</v>
      </c>
      <c r="C23" t="s">
        <v>33</v>
      </c>
    </row>
    <row r="24" spans="1:3" x14ac:dyDescent="0.3">
      <c r="A24">
        <v>640100</v>
      </c>
      <c r="B24" t="s">
        <v>65</v>
      </c>
      <c r="C24" t="s">
        <v>33</v>
      </c>
    </row>
    <row r="25" spans="1:3" x14ac:dyDescent="0.3">
      <c r="A25">
        <v>640180</v>
      </c>
      <c r="B25" t="s">
        <v>66</v>
      </c>
      <c r="C25" t="s">
        <v>33</v>
      </c>
    </row>
    <row r="26" spans="1:3" x14ac:dyDescent="0.3">
      <c r="A26">
        <v>640190</v>
      </c>
      <c r="B26" t="s">
        <v>67</v>
      </c>
      <c r="C26" t="s">
        <v>33</v>
      </c>
    </row>
    <row r="27" spans="1:3" x14ac:dyDescent="0.3">
      <c r="A27">
        <v>600010</v>
      </c>
      <c r="B27" t="s">
        <v>68</v>
      </c>
      <c r="C27" t="s">
        <v>33</v>
      </c>
    </row>
    <row r="28" spans="1:3" x14ac:dyDescent="0.3">
      <c r="A28">
        <v>600020</v>
      </c>
      <c r="B28" t="s">
        <v>69</v>
      </c>
      <c r="C28" t="s">
        <v>33</v>
      </c>
    </row>
    <row r="29" spans="1:3" x14ac:dyDescent="0.3">
      <c r="A29">
        <v>600030</v>
      </c>
      <c r="B29" t="s">
        <v>70</v>
      </c>
      <c r="C29" t="s">
        <v>33</v>
      </c>
    </row>
    <row r="30" spans="1:3" x14ac:dyDescent="0.3">
      <c r="A30">
        <v>600050</v>
      </c>
      <c r="B30" t="s">
        <v>71</v>
      </c>
      <c r="C30" t="s">
        <v>33</v>
      </c>
    </row>
    <row r="31" spans="1:3" x14ac:dyDescent="0.3">
      <c r="A31">
        <v>600070</v>
      </c>
      <c r="B31" t="s">
        <v>72</v>
      </c>
      <c r="C31" t="s">
        <v>33</v>
      </c>
    </row>
    <row r="32" spans="1:3" x14ac:dyDescent="0.3">
      <c r="A32">
        <v>600080</v>
      </c>
      <c r="B32" t="s">
        <v>73</v>
      </c>
      <c r="C32" t="s">
        <v>33</v>
      </c>
    </row>
    <row r="33" spans="1:3" x14ac:dyDescent="0.3">
      <c r="A33">
        <v>600110</v>
      </c>
      <c r="B33" t="s">
        <v>74</v>
      </c>
      <c r="C33" t="s">
        <v>33</v>
      </c>
    </row>
    <row r="34" spans="1:3" x14ac:dyDescent="0.3">
      <c r="A34">
        <v>600120</v>
      </c>
      <c r="B34" t="s">
        <v>75</v>
      </c>
      <c r="C34" t="s">
        <v>33</v>
      </c>
    </row>
    <row r="35" spans="1:3" x14ac:dyDescent="0.3">
      <c r="A35">
        <v>611060</v>
      </c>
      <c r="B35" t="s">
        <v>76</v>
      </c>
      <c r="C35" t="s">
        <v>33</v>
      </c>
    </row>
    <row r="36" spans="1:3" x14ac:dyDescent="0.3">
      <c r="A36">
        <v>613020</v>
      </c>
      <c r="B36" t="s">
        <v>77</v>
      </c>
      <c r="C36" t="s">
        <v>33</v>
      </c>
    </row>
    <row r="37" spans="1:3" x14ac:dyDescent="0.3">
      <c r="A37">
        <v>613030</v>
      </c>
      <c r="B37" t="s">
        <v>78</v>
      </c>
      <c r="C37" t="s">
        <v>33</v>
      </c>
    </row>
    <row r="38" spans="1:3" x14ac:dyDescent="0.3">
      <c r="A38">
        <v>613050</v>
      </c>
      <c r="B38" t="s">
        <v>79</v>
      </c>
      <c r="C38" t="s">
        <v>33</v>
      </c>
    </row>
    <row r="39" spans="1:3" x14ac:dyDescent="0.3">
      <c r="A39">
        <v>614010</v>
      </c>
      <c r="B39" t="s">
        <v>80</v>
      </c>
      <c r="C39" t="s">
        <v>33</v>
      </c>
    </row>
    <row r="40" spans="1:3" x14ac:dyDescent="0.3">
      <c r="A40">
        <v>614020</v>
      </c>
      <c r="B40" t="s">
        <v>81</v>
      </c>
      <c r="C40" t="s">
        <v>33</v>
      </c>
    </row>
    <row r="41" spans="1:3" x14ac:dyDescent="0.3">
      <c r="A41">
        <v>614070</v>
      </c>
      <c r="B41" t="s">
        <v>82</v>
      </c>
      <c r="C41" t="s">
        <v>33</v>
      </c>
    </row>
    <row r="42" spans="1:3" x14ac:dyDescent="0.3">
      <c r="A42">
        <v>617020</v>
      </c>
      <c r="B42" t="s">
        <v>83</v>
      </c>
      <c r="C42" t="s">
        <v>33</v>
      </c>
    </row>
    <row r="43" spans="1:3" x14ac:dyDescent="0.3">
      <c r="A43">
        <v>617050</v>
      </c>
      <c r="B43" t="s">
        <v>84</v>
      </c>
      <c r="C43" t="s">
        <v>33</v>
      </c>
    </row>
    <row r="44" spans="1:3" x14ac:dyDescent="0.3">
      <c r="A44">
        <v>618030</v>
      </c>
      <c r="B44" t="s">
        <v>85</v>
      </c>
      <c r="C44" t="s">
        <v>33</v>
      </c>
    </row>
    <row r="45" spans="1:3" x14ac:dyDescent="0.3">
      <c r="A45">
        <v>618040</v>
      </c>
      <c r="B45" t="s">
        <v>86</v>
      </c>
      <c r="C45" t="s">
        <v>33</v>
      </c>
    </row>
    <row r="46" spans="1:3" x14ac:dyDescent="0.3">
      <c r="A46">
        <v>618070</v>
      </c>
      <c r="B46" t="s">
        <v>87</v>
      </c>
      <c r="C46" t="s">
        <v>33</v>
      </c>
    </row>
    <row r="47" spans="1:3" x14ac:dyDescent="0.3">
      <c r="A47">
        <v>618080</v>
      </c>
      <c r="B47" t="s">
        <v>88</v>
      </c>
      <c r="C47" t="s">
        <v>33</v>
      </c>
    </row>
    <row r="48" spans="1:3" x14ac:dyDescent="0.3">
      <c r="A48">
        <v>618090</v>
      </c>
      <c r="B48" t="s">
        <v>89</v>
      </c>
      <c r="C48" t="s">
        <v>33</v>
      </c>
    </row>
    <row r="49" spans="1:3" x14ac:dyDescent="0.3">
      <c r="A49">
        <v>618100</v>
      </c>
      <c r="B49" t="s">
        <v>90</v>
      </c>
      <c r="C49" t="s">
        <v>33</v>
      </c>
    </row>
    <row r="50" spans="1:3" x14ac:dyDescent="0.3">
      <c r="A50">
        <v>618110</v>
      </c>
      <c r="B50" t="s">
        <v>91</v>
      </c>
      <c r="C50" t="s">
        <v>33</v>
      </c>
    </row>
    <row r="51" spans="1:3" x14ac:dyDescent="0.3">
      <c r="A51">
        <v>618120</v>
      </c>
      <c r="B51" t="s">
        <v>92</v>
      </c>
      <c r="C51" t="s">
        <v>33</v>
      </c>
    </row>
    <row r="52" spans="1:3" x14ac:dyDescent="0.3">
      <c r="A52">
        <v>640050</v>
      </c>
      <c r="B52" t="s">
        <v>93</v>
      </c>
      <c r="C52" t="s">
        <v>33</v>
      </c>
    </row>
    <row r="53" spans="1:3" x14ac:dyDescent="0.3">
      <c r="A53">
        <v>640060</v>
      </c>
      <c r="B53" t="s">
        <v>94</v>
      </c>
      <c r="C53" t="s">
        <v>33</v>
      </c>
    </row>
    <row r="54" spans="1:3" x14ac:dyDescent="0.3">
      <c r="A54">
        <v>640980</v>
      </c>
      <c r="B54" t="s">
        <v>95</v>
      </c>
      <c r="C54" t="s">
        <v>33</v>
      </c>
    </row>
    <row r="55" spans="1:3" x14ac:dyDescent="0.3">
      <c r="A55">
        <v>640990</v>
      </c>
      <c r="B55" t="s">
        <v>96</v>
      </c>
      <c r="C55" t="s">
        <v>33</v>
      </c>
    </row>
    <row r="56" spans="1:3" x14ac:dyDescent="0.3">
      <c r="A56">
        <v>640210</v>
      </c>
      <c r="B56" t="s">
        <v>97</v>
      </c>
      <c r="C56" t="s">
        <v>33</v>
      </c>
    </row>
    <row r="57" spans="1:3" x14ac:dyDescent="0.3">
      <c r="A57">
        <v>640010</v>
      </c>
      <c r="B57" t="s">
        <v>98</v>
      </c>
      <c r="C57" t="s">
        <v>33</v>
      </c>
    </row>
    <row r="58" spans="1:3" x14ac:dyDescent="0.3">
      <c r="A58">
        <v>640020</v>
      </c>
      <c r="B58" t="s">
        <v>99</v>
      </c>
      <c r="C58" t="s">
        <v>33</v>
      </c>
    </row>
    <row r="59" spans="1:3" x14ac:dyDescent="0.3">
      <c r="A59">
        <v>615020</v>
      </c>
      <c r="B59" t="s">
        <v>44</v>
      </c>
      <c r="C59" t="s">
        <v>33</v>
      </c>
    </row>
    <row r="60" spans="1:3" x14ac:dyDescent="0.3">
      <c r="A60">
        <v>640090</v>
      </c>
      <c r="B60" t="s">
        <v>64</v>
      </c>
      <c r="C60" t="s">
        <v>33</v>
      </c>
    </row>
    <row r="61" spans="1:3" x14ac:dyDescent="0.3">
      <c r="A61">
        <v>616030</v>
      </c>
      <c r="B61" t="s">
        <v>100</v>
      </c>
      <c r="C61" t="s">
        <v>33</v>
      </c>
    </row>
    <row r="62" spans="1:3" x14ac:dyDescent="0.3">
      <c r="A62">
        <v>600060</v>
      </c>
      <c r="B62" t="s">
        <v>101</v>
      </c>
      <c r="C62" t="s">
        <v>33</v>
      </c>
    </row>
    <row r="63" spans="1:3" x14ac:dyDescent="0.3">
      <c r="A63">
        <v>612020</v>
      </c>
      <c r="B63" t="s">
        <v>102</v>
      </c>
      <c r="C63" t="s">
        <v>33</v>
      </c>
    </row>
    <row r="64" spans="1:3" x14ac:dyDescent="0.3">
      <c r="A64">
        <v>613010</v>
      </c>
      <c r="B64" t="s">
        <v>103</v>
      </c>
      <c r="C64" t="s">
        <v>33</v>
      </c>
    </row>
    <row r="65" spans="1:3" x14ac:dyDescent="0.3">
      <c r="A65">
        <v>618020</v>
      </c>
      <c r="B65" t="s">
        <v>104</v>
      </c>
      <c r="C65" t="s">
        <v>33</v>
      </c>
    </row>
    <row r="66" spans="1:3" x14ac:dyDescent="0.3">
      <c r="A66">
        <v>623030</v>
      </c>
      <c r="B66" t="s">
        <v>105</v>
      </c>
      <c r="C66" t="s">
        <v>33</v>
      </c>
    </row>
    <row r="67" spans="1:3" x14ac:dyDescent="0.3">
      <c r="A67">
        <v>623080</v>
      </c>
      <c r="B67" t="s">
        <v>106</v>
      </c>
      <c r="C67" t="s">
        <v>33</v>
      </c>
    </row>
    <row r="68" spans="1:3" x14ac:dyDescent="0.3">
      <c r="A68">
        <v>640070</v>
      </c>
      <c r="B68" t="s">
        <v>107</v>
      </c>
      <c r="C68" t="s">
        <v>33</v>
      </c>
    </row>
    <row r="69" spans="1:3" x14ac:dyDescent="0.3">
      <c r="A69">
        <v>640230</v>
      </c>
      <c r="B69" t="s">
        <v>108</v>
      </c>
      <c r="C69" t="s">
        <v>33</v>
      </c>
    </row>
    <row r="70" spans="1:3" x14ac:dyDescent="0.3">
      <c r="A70">
        <v>640250</v>
      </c>
      <c r="B70" t="s">
        <v>109</v>
      </c>
      <c r="C70" t="s">
        <v>33</v>
      </c>
    </row>
    <row r="71" spans="1:3" x14ac:dyDescent="0.3">
      <c r="A71">
        <v>640040</v>
      </c>
      <c r="B71" t="s">
        <v>110</v>
      </c>
      <c r="C71" t="s">
        <v>33</v>
      </c>
    </row>
    <row r="72" spans="1:3" x14ac:dyDescent="0.3">
      <c r="A72">
        <v>619100</v>
      </c>
      <c r="B72" t="s">
        <v>111</v>
      </c>
      <c r="C72" t="s">
        <v>33</v>
      </c>
    </row>
    <row r="73" spans="1:3" x14ac:dyDescent="0.3">
      <c r="A73">
        <v>640210</v>
      </c>
      <c r="B73" t="s">
        <v>97</v>
      </c>
      <c r="C73" t="s">
        <v>33</v>
      </c>
    </row>
    <row r="74" spans="1:3" x14ac:dyDescent="0.3">
      <c r="A74">
        <v>641000</v>
      </c>
      <c r="B74" t="s">
        <v>112</v>
      </c>
      <c r="C74" t="s">
        <v>33</v>
      </c>
    </row>
    <row r="75" spans="1:3" x14ac:dyDescent="0.3">
      <c r="A75">
        <v>615030</v>
      </c>
      <c r="B75" t="s">
        <v>113</v>
      </c>
      <c r="C75" t="s">
        <v>33</v>
      </c>
    </row>
    <row r="76" spans="1:3" x14ac:dyDescent="0.3">
      <c r="A76">
        <v>630050</v>
      </c>
      <c r="B76" t="s">
        <v>114</v>
      </c>
      <c r="C76" t="s">
        <v>33</v>
      </c>
    </row>
    <row r="77" spans="1:3" x14ac:dyDescent="0.3">
      <c r="A77">
        <v>630070</v>
      </c>
      <c r="B77" t="s">
        <v>115</v>
      </c>
      <c r="C77" t="s">
        <v>33</v>
      </c>
    </row>
    <row r="78" spans="1:3" x14ac:dyDescent="0.3">
      <c r="A78">
        <v>630080</v>
      </c>
      <c r="B78" t="s">
        <v>116</v>
      </c>
      <c r="C78" t="s">
        <v>33</v>
      </c>
    </row>
    <row r="79" spans="1:3" x14ac:dyDescent="0.3">
      <c r="A79">
        <v>630090</v>
      </c>
      <c r="B79" t="s">
        <v>117</v>
      </c>
      <c r="C79" t="s">
        <v>33</v>
      </c>
    </row>
    <row r="80" spans="1:3" x14ac:dyDescent="0.3">
      <c r="A80">
        <v>630110</v>
      </c>
      <c r="B80" t="s">
        <v>118</v>
      </c>
      <c r="C80" t="s">
        <v>33</v>
      </c>
    </row>
    <row r="81" spans="1:3" x14ac:dyDescent="0.3">
      <c r="A81">
        <v>630120</v>
      </c>
      <c r="B81" t="s">
        <v>119</v>
      </c>
      <c r="C81" t="s">
        <v>33</v>
      </c>
    </row>
    <row r="82" spans="1:3" x14ac:dyDescent="0.3">
      <c r="A82">
        <v>630130</v>
      </c>
      <c r="B82" t="s">
        <v>120</v>
      </c>
      <c r="C82" t="s">
        <v>33</v>
      </c>
    </row>
    <row r="83" spans="1:3" x14ac:dyDescent="0.3">
      <c r="A83">
        <v>610050</v>
      </c>
      <c r="B83" t="s">
        <v>121</v>
      </c>
      <c r="C83" t="s">
        <v>33</v>
      </c>
    </row>
    <row r="84" spans="1:3" x14ac:dyDescent="0.3">
      <c r="A84">
        <v>630100</v>
      </c>
      <c r="B84" t="s">
        <v>122</v>
      </c>
      <c r="C84" t="s">
        <v>33</v>
      </c>
    </row>
    <row r="85" spans="1:3" x14ac:dyDescent="0.3">
      <c r="A85">
        <v>630180</v>
      </c>
      <c r="B85" t="s">
        <v>123</v>
      </c>
      <c r="C85" t="s">
        <v>33</v>
      </c>
    </row>
    <row r="86" spans="1:3" x14ac:dyDescent="0.3">
      <c r="A86">
        <v>630060</v>
      </c>
      <c r="B86" t="s">
        <v>124</v>
      </c>
      <c r="C86" t="s">
        <v>33</v>
      </c>
    </row>
    <row r="87" spans="1:3" x14ac:dyDescent="0.3">
      <c r="A87">
        <v>600040</v>
      </c>
      <c r="B87" t="s">
        <v>125</v>
      </c>
      <c r="C87" t="s">
        <v>33</v>
      </c>
    </row>
    <row r="88" spans="1:3" x14ac:dyDescent="0.3">
      <c r="A88">
        <v>600130</v>
      </c>
      <c r="B88" t="s">
        <v>126</v>
      </c>
      <c r="C88" t="s">
        <v>33</v>
      </c>
    </row>
    <row r="89" spans="1:3" x14ac:dyDescent="0.3">
      <c r="A89">
        <v>600140</v>
      </c>
      <c r="B89" t="s">
        <v>127</v>
      </c>
      <c r="C89" t="s">
        <v>33</v>
      </c>
    </row>
    <row r="90" spans="1:3" x14ac:dyDescent="0.3">
      <c r="A90">
        <v>600150</v>
      </c>
      <c r="B90" t="s">
        <v>128</v>
      </c>
      <c r="C90" t="s">
        <v>33</v>
      </c>
    </row>
    <row r="91" spans="1:3" x14ac:dyDescent="0.3">
      <c r="A91">
        <v>618020</v>
      </c>
      <c r="B91" t="s">
        <v>104</v>
      </c>
      <c r="C91" t="s">
        <v>33</v>
      </c>
    </row>
    <row r="92" spans="1:3" x14ac:dyDescent="0.3">
      <c r="A92">
        <v>618090</v>
      </c>
      <c r="B92" t="s">
        <v>129</v>
      </c>
      <c r="C92" t="s">
        <v>33</v>
      </c>
    </row>
    <row r="93" spans="1:3" x14ac:dyDescent="0.3">
      <c r="A93">
        <v>618100</v>
      </c>
      <c r="B93" t="s">
        <v>90</v>
      </c>
      <c r="C93" t="s">
        <v>33</v>
      </c>
    </row>
    <row r="94" spans="1:3" x14ac:dyDescent="0.3">
      <c r="A94">
        <v>618110</v>
      </c>
      <c r="B94" t="s">
        <v>91</v>
      </c>
      <c r="C94" t="s">
        <v>33</v>
      </c>
    </row>
    <row r="95" spans="1:3" x14ac:dyDescent="0.3">
      <c r="A95">
        <v>618010</v>
      </c>
      <c r="B95" t="s">
        <v>130</v>
      </c>
      <c r="C95" t="s">
        <v>33</v>
      </c>
    </row>
    <row r="96" spans="1:3" x14ac:dyDescent="0.3">
      <c r="A96">
        <v>618050</v>
      </c>
      <c r="B96" t="s">
        <v>131</v>
      </c>
      <c r="C96" t="s">
        <v>33</v>
      </c>
    </row>
    <row r="97" spans="1:3" x14ac:dyDescent="0.3">
      <c r="A97">
        <v>618060</v>
      </c>
      <c r="B97" t="s">
        <v>132</v>
      </c>
      <c r="C97" t="s">
        <v>33</v>
      </c>
    </row>
    <row r="98" spans="1:3" x14ac:dyDescent="0.3">
      <c r="A98">
        <v>618070</v>
      </c>
      <c r="B98" t="s">
        <v>87</v>
      </c>
      <c r="C98" t="s">
        <v>33</v>
      </c>
    </row>
    <row r="99" spans="1:3" x14ac:dyDescent="0.3">
      <c r="A99">
        <v>618080</v>
      </c>
      <c r="B99" t="s">
        <v>88</v>
      </c>
      <c r="C99" t="s">
        <v>33</v>
      </c>
    </row>
    <row r="100" spans="1:3" x14ac:dyDescent="0.3">
      <c r="A100">
        <v>618120</v>
      </c>
      <c r="B100" t="s">
        <v>92</v>
      </c>
      <c r="C100" t="s">
        <v>33</v>
      </c>
    </row>
    <row r="101" spans="1:3" x14ac:dyDescent="0.3">
      <c r="A101">
        <v>626070</v>
      </c>
      <c r="B101" t="s">
        <v>133</v>
      </c>
      <c r="C101" t="s">
        <v>33</v>
      </c>
    </row>
    <row r="102" spans="1:3" x14ac:dyDescent="0.3">
      <c r="A102">
        <v>630140</v>
      </c>
      <c r="B102" t="s">
        <v>134</v>
      </c>
      <c r="C102" t="s">
        <v>33</v>
      </c>
    </row>
    <row r="103" spans="1:3" x14ac:dyDescent="0.3">
      <c r="A103">
        <v>630100</v>
      </c>
      <c r="B103" t="s">
        <v>135</v>
      </c>
      <c r="C103" t="s">
        <v>33</v>
      </c>
    </row>
    <row r="104" spans="1:3" x14ac:dyDescent="0.3">
      <c r="A104">
        <v>630010</v>
      </c>
      <c r="B104" t="s">
        <v>136</v>
      </c>
      <c r="C104" t="s">
        <v>33</v>
      </c>
    </row>
    <row r="105" spans="1:3" x14ac:dyDescent="0.3">
      <c r="A105">
        <v>630020</v>
      </c>
      <c r="B105" t="s">
        <v>137</v>
      </c>
      <c r="C105" t="s">
        <v>33</v>
      </c>
    </row>
    <row r="106" spans="1:3" x14ac:dyDescent="0.3">
      <c r="A106">
        <v>630030</v>
      </c>
      <c r="B106" t="s">
        <v>138</v>
      </c>
      <c r="C106" t="s">
        <v>33</v>
      </c>
    </row>
    <row r="107" spans="1:3" x14ac:dyDescent="0.3">
      <c r="A107">
        <v>630190</v>
      </c>
      <c r="B107" t="s">
        <v>139</v>
      </c>
      <c r="C107" t="s">
        <v>33</v>
      </c>
    </row>
    <row r="108" spans="1:3" x14ac:dyDescent="0.3">
      <c r="A108">
        <v>620030</v>
      </c>
      <c r="B108" t="s">
        <v>140</v>
      </c>
      <c r="C108" t="s">
        <v>33</v>
      </c>
    </row>
    <row r="109" spans="1:3" x14ac:dyDescent="0.3">
      <c r="A109">
        <v>620010</v>
      </c>
      <c r="B109" t="s">
        <v>141</v>
      </c>
      <c r="C109" t="s">
        <v>33</v>
      </c>
    </row>
    <row r="110" spans="1:3" x14ac:dyDescent="0.3">
      <c r="A110">
        <v>620020</v>
      </c>
      <c r="B110" t="s">
        <v>142</v>
      </c>
      <c r="C110" t="s">
        <v>33</v>
      </c>
    </row>
    <row r="111" spans="1:3" x14ac:dyDescent="0.3">
      <c r="A111">
        <v>617010</v>
      </c>
      <c r="B111" t="s">
        <v>143</v>
      </c>
      <c r="C111" t="s">
        <v>33</v>
      </c>
    </row>
    <row r="112" spans="1:3" x14ac:dyDescent="0.3">
      <c r="A112">
        <v>617020</v>
      </c>
      <c r="B112" t="s">
        <v>83</v>
      </c>
      <c r="C112" t="s">
        <v>33</v>
      </c>
    </row>
    <row r="113" spans="1:3" x14ac:dyDescent="0.3">
      <c r="A113">
        <v>617030</v>
      </c>
      <c r="B113" t="s">
        <v>144</v>
      </c>
      <c r="C113" t="s">
        <v>33</v>
      </c>
    </row>
    <row r="114" spans="1:3" x14ac:dyDescent="0.3">
      <c r="A114">
        <v>617050</v>
      </c>
      <c r="B114" t="s">
        <v>84</v>
      </c>
      <c r="C114" t="s">
        <v>33</v>
      </c>
    </row>
    <row r="115" spans="1:3" x14ac:dyDescent="0.3">
      <c r="A115">
        <v>617040</v>
      </c>
      <c r="B115" t="s">
        <v>145</v>
      </c>
      <c r="C115" t="s">
        <v>33</v>
      </c>
    </row>
    <row r="116" spans="1:3" x14ac:dyDescent="0.3">
      <c r="A116">
        <v>613010</v>
      </c>
      <c r="B116" t="s">
        <v>103</v>
      </c>
      <c r="C116" t="s">
        <v>33</v>
      </c>
    </row>
    <row r="117" spans="1:3" x14ac:dyDescent="0.3">
      <c r="A117">
        <v>613020</v>
      </c>
      <c r="B117" t="s">
        <v>77</v>
      </c>
      <c r="C117" t="s">
        <v>33</v>
      </c>
    </row>
    <row r="118" spans="1:3" x14ac:dyDescent="0.3">
      <c r="A118">
        <v>613030</v>
      </c>
      <c r="B118" t="s">
        <v>78</v>
      </c>
      <c r="C118" t="s">
        <v>33</v>
      </c>
    </row>
    <row r="119" spans="1:3" x14ac:dyDescent="0.3">
      <c r="A119">
        <v>613040</v>
      </c>
      <c r="B119" t="s">
        <v>146</v>
      </c>
      <c r="C119" t="s">
        <v>33</v>
      </c>
    </row>
    <row r="120" spans="1:3" x14ac:dyDescent="0.3">
      <c r="A120">
        <v>618040</v>
      </c>
      <c r="B120" t="s">
        <v>86</v>
      </c>
      <c r="C120" t="s">
        <v>33</v>
      </c>
    </row>
    <row r="121" spans="1:3" x14ac:dyDescent="0.3">
      <c r="A121">
        <v>625010</v>
      </c>
      <c r="B121" t="s">
        <v>147</v>
      </c>
      <c r="C121" t="s">
        <v>33</v>
      </c>
    </row>
    <row r="122" spans="1:3" x14ac:dyDescent="0.3">
      <c r="A122">
        <v>625020</v>
      </c>
      <c r="B122" t="s">
        <v>148</v>
      </c>
      <c r="C122" t="s">
        <v>33</v>
      </c>
    </row>
    <row r="123" spans="1:3" x14ac:dyDescent="0.3">
      <c r="A123">
        <v>625030</v>
      </c>
      <c r="B123" t="s">
        <v>149</v>
      </c>
      <c r="C123" t="s">
        <v>33</v>
      </c>
    </row>
    <row r="124" spans="1:3" x14ac:dyDescent="0.3">
      <c r="A124">
        <v>625050</v>
      </c>
      <c r="B124" t="s">
        <v>150</v>
      </c>
      <c r="C124" t="s">
        <v>33</v>
      </c>
    </row>
    <row r="125" spans="1:3" x14ac:dyDescent="0.3">
      <c r="A125">
        <v>625060</v>
      </c>
      <c r="B125" t="s">
        <v>151</v>
      </c>
      <c r="C125" t="s">
        <v>33</v>
      </c>
    </row>
    <row r="126" spans="1:3" x14ac:dyDescent="0.3">
      <c r="A126">
        <v>625040</v>
      </c>
      <c r="B126" t="s">
        <v>152</v>
      </c>
      <c r="C126" t="s">
        <v>33</v>
      </c>
    </row>
    <row r="127" spans="1:3" x14ac:dyDescent="0.3">
      <c r="A127">
        <v>619110</v>
      </c>
      <c r="B127" t="s">
        <v>153</v>
      </c>
      <c r="C127" t="s">
        <v>33</v>
      </c>
    </row>
    <row r="128" spans="1:3" x14ac:dyDescent="0.3">
      <c r="A128">
        <v>612060</v>
      </c>
      <c r="B128" t="s">
        <v>154</v>
      </c>
      <c r="C128" t="s">
        <v>33</v>
      </c>
    </row>
    <row r="129" spans="1:3" x14ac:dyDescent="0.3">
      <c r="A129">
        <v>618130</v>
      </c>
      <c r="B129" t="s">
        <v>155</v>
      </c>
      <c r="C129" t="s">
        <v>33</v>
      </c>
    </row>
    <row r="130" spans="1:3" x14ac:dyDescent="0.3">
      <c r="A130">
        <v>619040</v>
      </c>
      <c r="B130" t="s">
        <v>156</v>
      </c>
      <c r="C130" t="s">
        <v>33</v>
      </c>
    </row>
    <row r="131" spans="1:3" x14ac:dyDescent="0.3">
      <c r="A131">
        <v>619120</v>
      </c>
      <c r="B131" t="s">
        <v>157</v>
      </c>
      <c r="C131" t="s">
        <v>33</v>
      </c>
    </row>
    <row r="132" spans="1:3" x14ac:dyDescent="0.3">
      <c r="A132">
        <v>619130</v>
      </c>
      <c r="B132" t="s">
        <v>158</v>
      </c>
      <c r="C132" t="s">
        <v>33</v>
      </c>
    </row>
    <row r="133" spans="1:3" x14ac:dyDescent="0.3">
      <c r="A133">
        <v>619140</v>
      </c>
      <c r="B133" t="s">
        <v>159</v>
      </c>
      <c r="C133" t="s">
        <v>33</v>
      </c>
    </row>
    <row r="134" spans="1:3" x14ac:dyDescent="0.3">
      <c r="A134">
        <v>619150</v>
      </c>
      <c r="B134" t="s">
        <v>160</v>
      </c>
      <c r="C134" t="s">
        <v>33</v>
      </c>
    </row>
    <row r="135" spans="1:3" x14ac:dyDescent="0.3">
      <c r="A135">
        <v>619410</v>
      </c>
      <c r="B135" t="s">
        <v>161</v>
      </c>
      <c r="C135" t="s">
        <v>33</v>
      </c>
    </row>
    <row r="136" spans="1:3" x14ac:dyDescent="0.3">
      <c r="A136">
        <v>640070</v>
      </c>
      <c r="B136" t="s">
        <v>107</v>
      </c>
      <c r="C136" t="s">
        <v>33</v>
      </c>
    </row>
    <row r="137" spans="1:3" x14ac:dyDescent="0.3">
      <c r="A137">
        <v>640080</v>
      </c>
      <c r="B137" t="s">
        <v>162</v>
      </c>
      <c r="C137" t="s">
        <v>33</v>
      </c>
    </row>
    <row r="138" spans="1:3" x14ac:dyDescent="0.3">
      <c r="A138">
        <v>640210</v>
      </c>
      <c r="B138" t="s">
        <v>97</v>
      </c>
      <c r="C138" t="s">
        <v>33</v>
      </c>
    </row>
    <row r="139" spans="1:3" x14ac:dyDescent="0.3">
      <c r="A139">
        <v>640220</v>
      </c>
      <c r="B139" t="s">
        <v>163</v>
      </c>
      <c r="C139" t="s">
        <v>33</v>
      </c>
    </row>
    <row r="140" spans="1:3" x14ac:dyDescent="0.3">
      <c r="A140">
        <v>640240</v>
      </c>
      <c r="B140" t="s">
        <v>164</v>
      </c>
      <c r="C140" t="s">
        <v>33</v>
      </c>
    </row>
    <row r="141" spans="1:3" x14ac:dyDescent="0.3">
      <c r="A141">
        <v>640250</v>
      </c>
      <c r="B141" t="s">
        <v>109</v>
      </c>
      <c r="C141" t="s">
        <v>33</v>
      </c>
    </row>
    <row r="142" spans="1:3" x14ac:dyDescent="0.3">
      <c r="A142">
        <v>640980</v>
      </c>
      <c r="B142" t="s">
        <v>95</v>
      </c>
      <c r="C142" t="s">
        <v>33</v>
      </c>
    </row>
    <row r="143" spans="1:3" x14ac:dyDescent="0.3">
      <c r="A143">
        <v>640990</v>
      </c>
      <c r="B143" t="s">
        <v>96</v>
      </c>
      <c r="C143" t="s">
        <v>33</v>
      </c>
    </row>
    <row r="144" spans="1:3" x14ac:dyDescent="0.3">
      <c r="A144">
        <v>641000</v>
      </c>
      <c r="B144" t="s">
        <v>112</v>
      </c>
      <c r="C144" t="s">
        <v>33</v>
      </c>
    </row>
    <row r="145" spans="1:3" x14ac:dyDescent="0.3">
      <c r="A145">
        <v>641020</v>
      </c>
      <c r="B145" t="s">
        <v>165</v>
      </c>
      <c r="C145" t="s">
        <v>33</v>
      </c>
    </row>
    <row r="146" spans="1:3" x14ac:dyDescent="0.3">
      <c r="A146">
        <v>641040</v>
      </c>
      <c r="B146" t="s">
        <v>166</v>
      </c>
      <c r="C146" t="s">
        <v>33</v>
      </c>
    </row>
    <row r="147" spans="1:3" x14ac:dyDescent="0.3">
      <c r="A147">
        <v>626110</v>
      </c>
      <c r="B147" t="s">
        <v>167</v>
      </c>
      <c r="C147" t="s">
        <v>33</v>
      </c>
    </row>
    <row r="148" spans="1:3" x14ac:dyDescent="0.3">
      <c r="A148">
        <v>618140</v>
      </c>
      <c r="B148" t="s">
        <v>168</v>
      </c>
      <c r="C148" t="s">
        <v>33</v>
      </c>
    </row>
    <row r="149" spans="1:3" x14ac:dyDescent="0.3">
      <c r="A149">
        <v>618140</v>
      </c>
      <c r="B149" t="s">
        <v>168</v>
      </c>
      <c r="C149" t="s">
        <v>33</v>
      </c>
    </row>
    <row r="150" spans="1:3" x14ac:dyDescent="0.3">
      <c r="A150">
        <v>621050</v>
      </c>
      <c r="B150" t="s">
        <v>169</v>
      </c>
      <c r="C150" t="s">
        <v>33</v>
      </c>
    </row>
    <row r="151" spans="1:3" x14ac:dyDescent="0.3">
      <c r="A151">
        <v>640120</v>
      </c>
      <c r="B151" t="s">
        <v>170</v>
      </c>
      <c r="C151" t="s">
        <v>33</v>
      </c>
    </row>
    <row r="152" spans="1:3" x14ac:dyDescent="0.3">
      <c r="A152">
        <v>640130</v>
      </c>
      <c r="B152" t="s">
        <v>171</v>
      </c>
      <c r="C152" t="s">
        <v>33</v>
      </c>
    </row>
    <row r="153" spans="1:3" x14ac:dyDescent="0.3">
      <c r="A153">
        <v>640140</v>
      </c>
      <c r="B153" t="s">
        <v>172</v>
      </c>
      <c r="C153" t="s">
        <v>33</v>
      </c>
    </row>
    <row r="154" spans="1:3" x14ac:dyDescent="0.3">
      <c r="A154">
        <v>640150</v>
      </c>
      <c r="B154" t="s">
        <v>173</v>
      </c>
      <c r="C154" t="s">
        <v>33</v>
      </c>
    </row>
    <row r="155" spans="1:3" x14ac:dyDescent="0.3">
      <c r="A155">
        <v>640160</v>
      </c>
      <c r="B155" t="s">
        <v>174</v>
      </c>
      <c r="C155" t="s">
        <v>33</v>
      </c>
    </row>
    <row r="156" spans="1:3" x14ac:dyDescent="0.3">
      <c r="A156">
        <v>640200</v>
      </c>
      <c r="B156" t="s">
        <v>175</v>
      </c>
      <c r="C156" t="s">
        <v>33</v>
      </c>
    </row>
    <row r="157" spans="1:3" x14ac:dyDescent="0.3">
      <c r="A157">
        <v>641030</v>
      </c>
      <c r="B157" t="s">
        <v>176</v>
      </c>
      <c r="C157" t="s">
        <v>33</v>
      </c>
    </row>
    <row r="158" spans="1:3" x14ac:dyDescent="0.3">
      <c r="A158">
        <v>641050</v>
      </c>
      <c r="B158" t="s">
        <v>177</v>
      </c>
      <c r="C158" t="s">
        <v>33</v>
      </c>
    </row>
    <row r="159" spans="1:3" x14ac:dyDescent="0.3">
      <c r="A159">
        <v>641060</v>
      </c>
      <c r="B159" t="s">
        <v>178</v>
      </c>
      <c r="C159" t="s">
        <v>33</v>
      </c>
    </row>
    <row r="160" spans="1:3" x14ac:dyDescent="0.3">
      <c r="A160">
        <v>641070</v>
      </c>
      <c r="B160" t="s">
        <v>179</v>
      </c>
      <c r="C160" t="s">
        <v>33</v>
      </c>
    </row>
    <row r="161" spans="1:3" x14ac:dyDescent="0.3">
      <c r="A161">
        <v>626010</v>
      </c>
      <c r="B161" t="s">
        <v>180</v>
      </c>
      <c r="C161" t="s">
        <v>33</v>
      </c>
    </row>
    <row r="162" spans="1:3" x14ac:dyDescent="0.3">
      <c r="A162">
        <v>626020</v>
      </c>
      <c r="B162" t="s">
        <v>181</v>
      </c>
      <c r="C162" t="s">
        <v>33</v>
      </c>
    </row>
    <row r="163" spans="1:3" x14ac:dyDescent="0.3">
      <c r="A163">
        <v>626050</v>
      </c>
      <c r="B163" t="s">
        <v>182</v>
      </c>
      <c r="C163" t="s">
        <v>33</v>
      </c>
    </row>
    <row r="164" spans="1:3" x14ac:dyDescent="0.3">
      <c r="A164">
        <v>626060</v>
      </c>
      <c r="B164" t="s">
        <v>183</v>
      </c>
      <c r="C164" t="s">
        <v>33</v>
      </c>
    </row>
    <row r="165" spans="1:3" x14ac:dyDescent="0.3">
      <c r="A165">
        <v>626080</v>
      </c>
      <c r="B165" t="s">
        <v>184</v>
      </c>
      <c r="C165" t="s">
        <v>33</v>
      </c>
    </row>
    <row r="166" spans="1:3" x14ac:dyDescent="0.3">
      <c r="A166">
        <v>626090</v>
      </c>
      <c r="B166" t="s">
        <v>185</v>
      </c>
      <c r="C166" t="s">
        <v>33</v>
      </c>
    </row>
    <row r="167" spans="1:3" x14ac:dyDescent="0.3">
      <c r="A167">
        <v>626100</v>
      </c>
      <c r="B167" t="s">
        <v>186</v>
      </c>
      <c r="C167" t="s">
        <v>33</v>
      </c>
    </row>
    <row r="168" spans="1:3" x14ac:dyDescent="0.3">
      <c r="A168">
        <v>623050</v>
      </c>
      <c r="B168" t="s">
        <v>187</v>
      </c>
      <c r="C168" t="s">
        <v>33</v>
      </c>
    </row>
    <row r="169" spans="1:3" x14ac:dyDescent="0.3">
      <c r="A169">
        <v>623060</v>
      </c>
      <c r="B169" t="s">
        <v>188</v>
      </c>
      <c r="C169" t="s">
        <v>33</v>
      </c>
    </row>
    <row r="170" spans="1:3" x14ac:dyDescent="0.3">
      <c r="A170">
        <v>623070</v>
      </c>
      <c r="B170" t="s">
        <v>189</v>
      </c>
      <c r="C170" t="s">
        <v>33</v>
      </c>
    </row>
    <row r="171" spans="1:3" x14ac:dyDescent="0.3">
      <c r="A171">
        <v>626030</v>
      </c>
      <c r="B171" t="s">
        <v>190</v>
      </c>
      <c r="C171" t="s">
        <v>33</v>
      </c>
    </row>
    <row r="172" spans="1:3" x14ac:dyDescent="0.3">
      <c r="A172">
        <v>626040</v>
      </c>
      <c r="B172" t="s">
        <v>191</v>
      </c>
      <c r="C172" t="s">
        <v>33</v>
      </c>
    </row>
    <row r="173" spans="1:3" x14ac:dyDescent="0.3">
      <c r="A173">
        <v>616010</v>
      </c>
      <c r="B173" t="s">
        <v>192</v>
      </c>
      <c r="C173" t="s">
        <v>33</v>
      </c>
    </row>
    <row r="174" spans="1:3" x14ac:dyDescent="0.3">
      <c r="A174">
        <v>616030</v>
      </c>
      <c r="B174" t="s">
        <v>100</v>
      </c>
      <c r="C174" t="s">
        <v>33</v>
      </c>
    </row>
    <row r="175" spans="1:3" x14ac:dyDescent="0.3">
      <c r="A175">
        <v>624020</v>
      </c>
      <c r="B175" t="s">
        <v>193</v>
      </c>
      <c r="C175" t="s">
        <v>33</v>
      </c>
    </row>
    <row r="176" spans="1:3" x14ac:dyDescent="0.3">
      <c r="A176">
        <v>624040</v>
      </c>
      <c r="B176" t="s">
        <v>194</v>
      </c>
      <c r="C176" t="s">
        <v>33</v>
      </c>
    </row>
    <row r="177" spans="1:3" x14ac:dyDescent="0.3">
      <c r="A177">
        <v>624010</v>
      </c>
      <c r="B177" t="s">
        <v>195</v>
      </c>
      <c r="C177" t="s">
        <v>33</v>
      </c>
    </row>
    <row r="178" spans="1:3" x14ac:dyDescent="0.3">
      <c r="A178">
        <v>624030</v>
      </c>
      <c r="B178" t="s">
        <v>196</v>
      </c>
      <c r="C178" t="s">
        <v>33</v>
      </c>
    </row>
    <row r="179" spans="1:3" x14ac:dyDescent="0.3">
      <c r="A179">
        <v>611010</v>
      </c>
      <c r="B179" t="s">
        <v>197</v>
      </c>
      <c r="C179" t="s">
        <v>33</v>
      </c>
    </row>
    <row r="180" spans="1:3" x14ac:dyDescent="0.3">
      <c r="A180">
        <v>611020</v>
      </c>
      <c r="B180" t="s">
        <v>198</v>
      </c>
      <c r="C180" t="s">
        <v>33</v>
      </c>
    </row>
    <row r="181" spans="1:3" x14ac:dyDescent="0.3">
      <c r="A181">
        <v>611030</v>
      </c>
      <c r="B181" t="s">
        <v>199</v>
      </c>
      <c r="C181" t="s">
        <v>33</v>
      </c>
    </row>
    <row r="182" spans="1:3" x14ac:dyDescent="0.3">
      <c r="A182">
        <v>611040</v>
      </c>
      <c r="B182" t="s">
        <v>200</v>
      </c>
      <c r="C182" t="s">
        <v>33</v>
      </c>
    </row>
    <row r="183" spans="1:3" x14ac:dyDescent="0.3">
      <c r="A183">
        <v>611050</v>
      </c>
      <c r="B183" t="s">
        <v>201</v>
      </c>
      <c r="C183" t="s">
        <v>33</v>
      </c>
    </row>
    <row r="184" spans="1:3" x14ac:dyDescent="0.3">
      <c r="A184">
        <v>611060</v>
      </c>
      <c r="B184" t="s">
        <v>76</v>
      </c>
      <c r="C184" t="s">
        <v>33</v>
      </c>
    </row>
    <row r="185" spans="1:3" x14ac:dyDescent="0.3">
      <c r="A185">
        <v>611070</v>
      </c>
      <c r="B185" t="s">
        <v>202</v>
      </c>
      <c r="C185" t="s">
        <v>33</v>
      </c>
    </row>
    <row r="186" spans="1:3" x14ac:dyDescent="0.3">
      <c r="A186">
        <v>611090</v>
      </c>
      <c r="B186" t="s">
        <v>203</v>
      </c>
      <c r="C186" t="s">
        <v>33</v>
      </c>
    </row>
    <row r="187" spans="1:3" x14ac:dyDescent="0.3">
      <c r="A187">
        <v>612010</v>
      </c>
      <c r="B187" t="s">
        <v>204</v>
      </c>
      <c r="C187" t="s">
        <v>33</v>
      </c>
    </row>
    <row r="188" spans="1:3" x14ac:dyDescent="0.3">
      <c r="A188">
        <v>612070</v>
      </c>
      <c r="B188" t="s">
        <v>205</v>
      </c>
      <c r="C188" t="s">
        <v>33</v>
      </c>
    </row>
    <row r="189" spans="1:3" x14ac:dyDescent="0.3">
      <c r="A189">
        <v>600060</v>
      </c>
      <c r="B189" t="s">
        <v>101</v>
      </c>
      <c r="C189" t="s">
        <v>33</v>
      </c>
    </row>
    <row r="190" spans="1:3" x14ac:dyDescent="0.3">
      <c r="A190">
        <v>611080</v>
      </c>
      <c r="B190" t="s">
        <v>206</v>
      </c>
      <c r="C190" t="s">
        <v>33</v>
      </c>
    </row>
    <row r="191" spans="1:3" x14ac:dyDescent="0.3">
      <c r="A191">
        <v>614020</v>
      </c>
      <c r="B191" t="s">
        <v>81</v>
      </c>
      <c r="C191" t="s">
        <v>33</v>
      </c>
    </row>
    <row r="192" spans="1:3" x14ac:dyDescent="0.3">
      <c r="A192">
        <v>614030</v>
      </c>
      <c r="B192" t="s">
        <v>207</v>
      </c>
      <c r="C192" t="s">
        <v>33</v>
      </c>
    </row>
    <row r="193" spans="1:3" x14ac:dyDescent="0.3">
      <c r="A193">
        <v>614070</v>
      </c>
      <c r="B193" t="s">
        <v>82</v>
      </c>
      <c r="C193" t="s">
        <v>33</v>
      </c>
    </row>
    <row r="194" spans="1:3" x14ac:dyDescent="0.3">
      <c r="A194">
        <v>614090</v>
      </c>
      <c r="B194" t="s">
        <v>208</v>
      </c>
      <c r="C194" t="s">
        <v>33</v>
      </c>
    </row>
    <row r="195" spans="1:3" x14ac:dyDescent="0.3">
      <c r="A195">
        <v>613050</v>
      </c>
      <c r="B195" t="s">
        <v>79</v>
      </c>
      <c r="C195" t="s">
        <v>33</v>
      </c>
    </row>
    <row r="196" spans="1:3" x14ac:dyDescent="0.3">
      <c r="A196">
        <v>640170</v>
      </c>
      <c r="B196" t="s">
        <v>209</v>
      </c>
      <c r="C196" t="s">
        <v>33</v>
      </c>
    </row>
    <row r="197" spans="1:3" x14ac:dyDescent="0.3">
      <c r="A197">
        <v>614010</v>
      </c>
      <c r="B197" t="s">
        <v>80</v>
      </c>
      <c r="C197" t="s">
        <v>33</v>
      </c>
    </row>
    <row r="198" spans="1:3" x14ac:dyDescent="0.3">
      <c r="A198">
        <v>614040</v>
      </c>
      <c r="B198" t="s">
        <v>210</v>
      </c>
      <c r="C198" t="s">
        <v>33</v>
      </c>
    </row>
    <row r="199" spans="1:3" x14ac:dyDescent="0.3">
      <c r="A199">
        <v>614060</v>
      </c>
      <c r="B199" t="s">
        <v>211</v>
      </c>
      <c r="C199" t="s">
        <v>33</v>
      </c>
    </row>
    <row r="200" spans="1:3" x14ac:dyDescent="0.3">
      <c r="A200">
        <v>614080</v>
      </c>
      <c r="B200" t="s">
        <v>212</v>
      </c>
      <c r="C200" t="s">
        <v>33</v>
      </c>
    </row>
    <row r="201" spans="1:3" x14ac:dyDescent="0.3">
      <c r="A201">
        <v>623010</v>
      </c>
      <c r="B201" t="s">
        <v>213</v>
      </c>
      <c r="C201" t="s">
        <v>33</v>
      </c>
    </row>
    <row r="202" spans="1:3" x14ac:dyDescent="0.3">
      <c r="A202">
        <v>623020</v>
      </c>
      <c r="B202" t="s">
        <v>214</v>
      </c>
      <c r="C202" t="s">
        <v>33</v>
      </c>
    </row>
    <row r="203" spans="1:3" x14ac:dyDescent="0.3">
      <c r="A203">
        <v>623030</v>
      </c>
      <c r="B203" t="s">
        <v>105</v>
      </c>
      <c r="C203" t="s">
        <v>33</v>
      </c>
    </row>
    <row r="204" spans="1:3" x14ac:dyDescent="0.3">
      <c r="A204">
        <v>623040</v>
      </c>
      <c r="B204" t="s">
        <v>215</v>
      </c>
      <c r="C204" t="s">
        <v>33</v>
      </c>
    </row>
    <row r="205" spans="1:3" x14ac:dyDescent="0.3">
      <c r="A205">
        <v>623080</v>
      </c>
      <c r="B205" t="s">
        <v>106</v>
      </c>
      <c r="C205" t="s">
        <v>33</v>
      </c>
    </row>
    <row r="206" spans="1:3" x14ac:dyDescent="0.3">
      <c r="A206">
        <v>623090</v>
      </c>
      <c r="B206" t="s">
        <v>216</v>
      </c>
      <c r="C206" t="s">
        <v>33</v>
      </c>
    </row>
    <row r="207" spans="1:3" x14ac:dyDescent="0.3">
      <c r="A207">
        <v>640030</v>
      </c>
      <c r="B207" t="s">
        <v>217</v>
      </c>
      <c r="C207" t="s">
        <v>33</v>
      </c>
    </row>
    <row r="208" spans="1:3" x14ac:dyDescent="0.3">
      <c r="A208">
        <v>640040</v>
      </c>
      <c r="B208" t="s">
        <v>110</v>
      </c>
      <c r="C208" t="s">
        <v>33</v>
      </c>
    </row>
    <row r="209" spans="1:3" x14ac:dyDescent="0.3">
      <c r="A209">
        <v>612020</v>
      </c>
      <c r="B209" t="s">
        <v>102</v>
      </c>
      <c r="C209" t="s">
        <v>33</v>
      </c>
    </row>
    <row r="210" spans="1:3" x14ac:dyDescent="0.3">
      <c r="A210">
        <v>612030</v>
      </c>
      <c r="B210" t="s">
        <v>218</v>
      </c>
      <c r="C210" t="s">
        <v>33</v>
      </c>
    </row>
    <row r="211" spans="1:3" x14ac:dyDescent="0.3">
      <c r="A211">
        <v>612040</v>
      </c>
      <c r="B211" t="s">
        <v>219</v>
      </c>
      <c r="C211" t="s">
        <v>33</v>
      </c>
    </row>
    <row r="212" spans="1:3" x14ac:dyDescent="0.3">
      <c r="A212">
        <v>612050</v>
      </c>
      <c r="B212" t="s">
        <v>220</v>
      </c>
      <c r="C212" t="s">
        <v>33</v>
      </c>
    </row>
    <row r="213" spans="1:3" x14ac:dyDescent="0.3">
      <c r="A213">
        <v>640050</v>
      </c>
      <c r="B213" t="s">
        <v>93</v>
      </c>
      <c r="C213" t="s">
        <v>33</v>
      </c>
    </row>
    <row r="214" spans="1:3" x14ac:dyDescent="0.3">
      <c r="A214">
        <v>640060</v>
      </c>
      <c r="B214" t="s">
        <v>94</v>
      </c>
      <c r="C214" t="s">
        <v>33</v>
      </c>
    </row>
    <row r="215" spans="1:3" x14ac:dyDescent="0.3">
      <c r="A215">
        <v>640230</v>
      </c>
      <c r="B215" t="s">
        <v>108</v>
      </c>
      <c r="C215" t="s">
        <v>33</v>
      </c>
    </row>
    <row r="216" spans="1:3" x14ac:dyDescent="0.3">
      <c r="A216">
        <v>611100</v>
      </c>
      <c r="B216" t="s">
        <v>221</v>
      </c>
      <c r="C216" t="s">
        <v>33</v>
      </c>
    </row>
    <row r="217" spans="1:3" x14ac:dyDescent="0.3">
      <c r="A217">
        <v>613060</v>
      </c>
      <c r="B217" t="s">
        <v>222</v>
      </c>
      <c r="C217" t="s">
        <v>33</v>
      </c>
    </row>
    <row r="218" spans="1:3" x14ac:dyDescent="0.3">
      <c r="A218">
        <v>613070</v>
      </c>
      <c r="B218" t="s">
        <v>223</v>
      </c>
      <c r="C218" t="s">
        <v>33</v>
      </c>
    </row>
    <row r="219" spans="1:3" x14ac:dyDescent="0.3">
      <c r="A219">
        <v>621080</v>
      </c>
      <c r="B219" t="s">
        <v>62</v>
      </c>
      <c r="C219" t="s">
        <v>33</v>
      </c>
    </row>
    <row r="220" spans="1:3" x14ac:dyDescent="0.3">
      <c r="A220">
        <v>621090</v>
      </c>
      <c r="B220" t="s">
        <v>62</v>
      </c>
      <c r="C220" t="s">
        <v>33</v>
      </c>
    </row>
    <row r="221" spans="1:3" x14ac:dyDescent="0.3">
      <c r="A221">
        <v>622010</v>
      </c>
      <c r="B221" t="s">
        <v>224</v>
      </c>
      <c r="C221" t="s">
        <v>33</v>
      </c>
    </row>
    <row r="222" spans="1:3" x14ac:dyDescent="0.3">
      <c r="A222">
        <v>622020</v>
      </c>
      <c r="B222" t="s">
        <v>225</v>
      </c>
      <c r="C222" t="s">
        <v>33</v>
      </c>
    </row>
    <row r="223" spans="1:3" x14ac:dyDescent="0.3">
      <c r="A223">
        <v>622020</v>
      </c>
      <c r="B223" t="s">
        <v>225</v>
      </c>
      <c r="C223" t="s">
        <v>33</v>
      </c>
    </row>
    <row r="224" spans="1:3" x14ac:dyDescent="0.3">
      <c r="A224">
        <v>630200</v>
      </c>
      <c r="B224" t="s">
        <v>226</v>
      </c>
      <c r="C224" t="s">
        <v>33</v>
      </c>
    </row>
    <row r="225" spans="1:3" x14ac:dyDescent="0.3">
      <c r="A225">
        <v>641080</v>
      </c>
      <c r="B225" t="s">
        <v>227</v>
      </c>
      <c r="C225" t="s">
        <v>33</v>
      </c>
    </row>
    <row r="226" spans="1:3" x14ac:dyDescent="0.3">
      <c r="A226">
        <v>614050</v>
      </c>
      <c r="B226" t="s">
        <v>228</v>
      </c>
      <c r="C226" t="s">
        <v>33</v>
      </c>
    </row>
    <row r="227" spans="1:3" x14ac:dyDescent="0.3">
      <c r="A227">
        <v>600120</v>
      </c>
      <c r="B227" t="s">
        <v>75</v>
      </c>
      <c r="C227" t="s">
        <v>33</v>
      </c>
    </row>
    <row r="228" spans="1:3" x14ac:dyDescent="0.3">
      <c r="A228">
        <v>612010</v>
      </c>
      <c r="B228" t="s">
        <v>204</v>
      </c>
      <c r="C228" t="s">
        <v>33</v>
      </c>
    </row>
    <row r="229" spans="1:3" x14ac:dyDescent="0.3">
      <c r="A229">
        <v>614090</v>
      </c>
      <c r="B229" t="s">
        <v>208</v>
      </c>
      <c r="C229" t="s">
        <v>33</v>
      </c>
    </row>
    <row r="230" spans="1:3" x14ac:dyDescent="0.3">
      <c r="A230">
        <v>615040</v>
      </c>
      <c r="B230" t="s">
        <v>46</v>
      </c>
      <c r="C230" t="s">
        <v>33</v>
      </c>
    </row>
    <row r="231" spans="1:3" x14ac:dyDescent="0.3">
      <c r="A231">
        <v>616010</v>
      </c>
      <c r="B231" t="s">
        <v>192</v>
      </c>
      <c r="C231" t="s">
        <v>33</v>
      </c>
    </row>
    <row r="232" spans="1:3" x14ac:dyDescent="0.3">
      <c r="A232">
        <v>618060</v>
      </c>
      <c r="B232" t="s">
        <v>132</v>
      </c>
      <c r="C232" t="s">
        <v>33</v>
      </c>
    </row>
    <row r="233" spans="1:3" x14ac:dyDescent="0.3">
      <c r="A233">
        <v>619020</v>
      </c>
      <c r="B233" t="s">
        <v>48</v>
      </c>
      <c r="C233" t="s">
        <v>33</v>
      </c>
    </row>
    <row r="234" spans="1:3" x14ac:dyDescent="0.3">
      <c r="A234">
        <v>619070</v>
      </c>
      <c r="B234" t="s">
        <v>52</v>
      </c>
      <c r="C234" t="s">
        <v>33</v>
      </c>
    </row>
    <row r="235" spans="1:3" x14ac:dyDescent="0.3">
      <c r="A235">
        <v>621040</v>
      </c>
      <c r="B235" t="s">
        <v>62</v>
      </c>
      <c r="C235" t="s">
        <v>33</v>
      </c>
    </row>
    <row r="236" spans="1:3" x14ac:dyDescent="0.3">
      <c r="A236">
        <v>626050</v>
      </c>
      <c r="B236" t="s">
        <v>182</v>
      </c>
      <c r="C236" t="s">
        <v>33</v>
      </c>
    </row>
    <row r="237" spans="1:3" x14ac:dyDescent="0.3">
      <c r="A237">
        <v>626090</v>
      </c>
      <c r="B237" t="s">
        <v>185</v>
      </c>
      <c r="C237" t="s">
        <v>33</v>
      </c>
    </row>
    <row r="238" spans="1:3" x14ac:dyDescent="0.3">
      <c r="A238">
        <v>640010</v>
      </c>
      <c r="B238" t="s">
        <v>98</v>
      </c>
      <c r="C238" t="s">
        <v>33</v>
      </c>
    </row>
    <row r="239" spans="1:3" x14ac:dyDescent="0.3">
      <c r="A239">
        <v>640100</v>
      </c>
      <c r="B239" t="s">
        <v>65</v>
      </c>
      <c r="C239" t="s">
        <v>33</v>
      </c>
    </row>
    <row r="240" spans="1:3" x14ac:dyDescent="0.3">
      <c r="A240">
        <v>640170</v>
      </c>
      <c r="B240" t="s">
        <v>209</v>
      </c>
      <c r="C240" t="s">
        <v>33</v>
      </c>
    </row>
    <row r="241" spans="1:3" x14ac:dyDescent="0.3">
      <c r="A241">
        <v>640180</v>
      </c>
      <c r="B241" t="s">
        <v>66</v>
      </c>
      <c r="C241" t="s">
        <v>33</v>
      </c>
    </row>
    <row r="242" spans="1:3" x14ac:dyDescent="0.3">
      <c r="A242">
        <v>630130</v>
      </c>
      <c r="B242" t="s">
        <v>120</v>
      </c>
      <c r="C242" t="s">
        <v>33</v>
      </c>
    </row>
    <row r="243" spans="1:3" x14ac:dyDescent="0.3">
      <c r="A243">
        <v>619020</v>
      </c>
      <c r="B243" t="s">
        <v>48</v>
      </c>
      <c r="C243" t="s">
        <v>33</v>
      </c>
    </row>
    <row r="244" spans="1:3" x14ac:dyDescent="0.3">
      <c r="A244">
        <v>619150</v>
      </c>
      <c r="B244" t="s">
        <v>160</v>
      </c>
      <c r="C244" t="s">
        <v>33</v>
      </c>
    </row>
    <row r="245" spans="1:3" x14ac:dyDescent="0.3">
      <c r="A245">
        <v>614070</v>
      </c>
      <c r="B245" t="s">
        <v>82</v>
      </c>
      <c r="C245" t="s">
        <v>33</v>
      </c>
    </row>
    <row r="246" spans="1:3" x14ac:dyDescent="0.3">
      <c r="A246" t="s">
        <v>229</v>
      </c>
      <c r="B246" t="s">
        <v>65</v>
      </c>
      <c r="C246" t="s">
        <v>33</v>
      </c>
    </row>
    <row r="247" spans="1:3" x14ac:dyDescent="0.3">
      <c r="A247">
        <v>619100</v>
      </c>
      <c r="B247" t="s">
        <v>230</v>
      </c>
      <c r="C247" t="s">
        <v>33</v>
      </c>
    </row>
    <row r="248" spans="1:3" x14ac:dyDescent="0.3">
      <c r="A248">
        <v>611110</v>
      </c>
      <c r="B248" t="s">
        <v>231</v>
      </c>
      <c r="C248" t="s">
        <v>33</v>
      </c>
    </row>
    <row r="249" spans="1:3" x14ac:dyDescent="0.3">
      <c r="A249">
        <v>611120</v>
      </c>
      <c r="B249" t="s">
        <v>232</v>
      </c>
      <c r="C249" t="s">
        <v>33</v>
      </c>
    </row>
    <row r="250" spans="1:3" x14ac:dyDescent="0.3">
      <c r="A250">
        <v>626120</v>
      </c>
      <c r="B250" t="s">
        <v>233</v>
      </c>
      <c r="C250" t="s">
        <v>33</v>
      </c>
    </row>
    <row r="251" spans="1:3" x14ac:dyDescent="0.3">
      <c r="A251">
        <v>626130</v>
      </c>
      <c r="B251" t="s">
        <v>234</v>
      </c>
      <c r="C251" t="s">
        <v>33</v>
      </c>
    </row>
    <row r="252" spans="1:3" x14ac:dyDescent="0.3">
      <c r="A252">
        <v>630051</v>
      </c>
      <c r="B252" t="s">
        <v>235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Liziel M. Tecson</cp:lastModifiedBy>
  <dcterms:created xsi:type="dcterms:W3CDTF">2022-10-03T13:14:45Z</dcterms:created>
  <dcterms:modified xsi:type="dcterms:W3CDTF">2022-10-05T13:26:11Z</dcterms:modified>
  <cp:category/>
</cp:coreProperties>
</file>