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3CF35750-B80C-4D7A-9102-0CF3B43AB2DC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0" i="1" l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<sst xmlns="http://schemas.openxmlformats.org/spreadsheetml/2006/main" count="160" uniqueCount="48">
  <si>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</si>
  <si>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</si>
  <si>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</si>
  <si>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</si>
  <si>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</si>
  <si>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</si>
  <si>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</si>
  <si>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</si>
  <si>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</si>
  <si>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</si>
  <si>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</si>
  <si>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</si>
  <si>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</si>
  <si>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</si>
  <si>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</si>
  <si>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</si>
  <si>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</si>
  <si>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</si>
  <si>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</si>
  <si>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</si>
  <si>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</si>
  <si>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</si>
  <si>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</si>
  <si>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</si>
  <si>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</si>
  <si>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</si>
  <si>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</si>
  <si>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</si>
  <si>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</si>
  <si>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</si>
  <si>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</si>
  <si>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</si>
  <si>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</si>
  <si>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</si>
  <si>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</si>
  <si>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</si>
  <si>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</si>
  <si>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</si>
  <si>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LIEMPO</t>
  </si>
  <si>
    <t>CHOOKSIES CUT UPS</t>
  </si>
  <si>
    <t>RSL</t>
  </si>
  <si>
    <t>HALF</t>
  </si>
  <si>
    <t>UR FIESTA</t>
  </si>
  <si>
    <t>UR Reyal</t>
  </si>
  <si>
    <t>UR SPECIAL</t>
  </si>
  <si>
    <t>UR</t>
  </si>
  <si>
    <t>LIVE</t>
  </si>
  <si>
    <t>BICOL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</si>
</sst>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49"/>
  <sheetViews>
    <sheetView tabSelected="1" workbookViewId="0">
      <pane ySplit="2" topLeftCell="A36" activePane="bottomLeft" state="frozen"/>
      <selection pane="bottomLeft" activeCell="E45" sqref="E45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1013</v>
      </c>
      <c r="B3" t="s">
        <v>47</v>
      </c>
      <c r="C3" t="s">
        <v>19</v>
      </c>
      <c r="D3" t="s">
        <v>20</v>
      </c>
      <c r="E3" s="3">
        <v>149.81709706896658</v>
      </c>
      <c r="F3" s="3">
        <v>153.74997350297465</v>
      </c>
      <c r="G3" s="3">
        <v>160.6821575579377</v>
      </c>
      <c r="H3" s="3">
        <v>155.86023735307805</v>
      </c>
      <c r="I3" s="3">
        <v>151.25770972562924</v>
      </c>
      <c r="J3" s="3">
        <v>140.13097758430098</v>
      </c>
      <c r="K3" s="3">
        <v>126.60137373433651</v>
      </c>
      <c r="L3" s="3">
        <v>126.88913786962794</v>
      </c>
      <c r="M3" s="3">
        <v>127.44551688318781</v>
      </c>
      <c r="N3" s="3">
        <v>123.74586689028912</v>
      </c>
      <c r="O3" s="3">
        <v>124.5261785158897</v>
      </c>
      <c r="P3" s="3">
        <v>147.02639954928563</v>
      </c>
      <c r="Q3" s="4">
        <f t="shared" ref="Q3:Q34" si="0">IFERROR(AVERAGE(E3:P3),0)</f>
        <v>140.64438551962533</v>
      </c>
      <c r="R3" s="5">
        <f>IFERROR(MIN(E3:P3),0)</f>
        <v>123.74586689028912</v>
      </c>
      <c r="S3" s="6">
        <f>IFERROR(MAX(E3:P3),0)</f>
        <v>160.6821575579377</v>
      </c>
    </row>
    <row r="4" spans="1:19" x14ac:dyDescent="0.25">
      <c r="A4">
        <v>1013</v>
      </c>
      <c r="B4" t="s">
        <v>47</v>
      </c>
      <c r="C4" t="s">
        <v>19</v>
      </c>
      <c r="D4" t="s">
        <v>21</v>
      </c>
      <c r="E4" s="3">
        <v>108.06146025878004</v>
      </c>
      <c r="F4" s="3"/>
      <c r="G4" s="3">
        <v>150.29469681537316</v>
      </c>
      <c r="H4" s="3">
        <v>150.00965861781847</v>
      </c>
      <c r="I4" s="3"/>
      <c r="J4" s="3">
        <v>149.06535095885309</v>
      </c>
      <c r="K4" s="3"/>
      <c r="L4" s="3"/>
      <c r="M4" s="3">
        <v>148.20895522388059</v>
      </c>
      <c r="N4" s="3"/>
      <c r="O4" s="3"/>
      <c r="P4" s="3"/>
      <c r="Q4" s="4">
        <f t="shared" si="0"/>
        <v>141.12802437494105</v>
      </c>
      <c r="R4" s="5">
        <f t="shared" ref="R4:R34" si="1">IFERROR(MIN(E4:P4),0)</f>
        <v>108.06146025878004</v>
      </c>
      <c r="S4" s="6">
        <f t="shared" ref="S4:S34" si="2">IFERROR(MAX(E4:P4),0)</f>
        <v>150.29469681537316</v>
      </c>
    </row>
    <row r="5" spans="1:19" x14ac:dyDescent="0.25">
      <c r="A5">
        <v>1013</v>
      </c>
      <c r="B5" t="s">
        <v>47</v>
      </c>
      <c r="C5" t="s">
        <v>19</v>
      </c>
      <c r="D5" t="s">
        <v>22</v>
      </c>
      <c r="E5" s="3"/>
      <c r="F5" s="3"/>
      <c r="G5" s="3"/>
      <c r="H5" s="3"/>
      <c r="I5" s="3"/>
      <c r="J5" s="3">
        <v>124.02366965605206</v>
      </c>
      <c r="K5" s="3">
        <v>120.93750922537757</v>
      </c>
      <c r="L5" s="3">
        <v>118.02355276498868</v>
      </c>
      <c r="M5" s="3">
        <v>121.04271773351338</v>
      </c>
      <c r="N5" s="3">
        <v>120.59883823800817</v>
      </c>
      <c r="O5" s="3">
        <v>123.56716488126914</v>
      </c>
      <c r="P5" s="3">
        <v>135.94480691744181</v>
      </c>
      <c r="Q5" s="4">
        <f t="shared" si="0"/>
        <v>123.44832277380726</v>
      </c>
      <c r="R5" s="5">
        <f t="shared" si="1"/>
        <v>118.02355276498868</v>
      </c>
      <c r="S5" s="6">
        <f t="shared" si="2"/>
        <v>135.94480691744181</v>
      </c>
    </row>
    <row r="6" spans="1:19" x14ac:dyDescent="0.25">
      <c r="A6">
        <v>1013</v>
      </c>
      <c r="B6" t="s">
        <v>47</v>
      </c>
      <c r="C6" t="s">
        <v>19</v>
      </c>
      <c r="D6" t="s">
        <v>23</v>
      </c>
      <c r="E6" s="3">
        <v>154.81999824730525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>
        <f t="shared" si="0"/>
        <v>154.81999824730525</v>
      </c>
      <c r="R6" s="5">
        <f t="shared" si="1"/>
        <v>154.81999824730525</v>
      </c>
      <c r="S6" s="6">
        <f t="shared" si="2"/>
        <v>154.81999824730525</v>
      </c>
    </row>
    <row r="7" spans="1:19" x14ac:dyDescent="0.25">
      <c r="A7">
        <v>1013</v>
      </c>
      <c r="B7" t="s">
        <v>47</v>
      </c>
      <c r="C7" s="7" t="s">
        <v>19</v>
      </c>
      <c r="D7" s="7" t="s">
        <v>24</v>
      </c>
      <c r="E7" s="3">
        <v>114.66255754076614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>
        <f t="shared" si="0"/>
        <v>114.66255754076614</v>
      </c>
      <c r="R7" s="5">
        <f t="shared" si="1"/>
        <v>114.66255754076614</v>
      </c>
      <c r="S7" s="6">
        <f t="shared" si="2"/>
        <v>114.66255754076614</v>
      </c>
    </row>
    <row r="8" spans="1:19" x14ac:dyDescent="0.25">
      <c r="A8">
        <v>1013</v>
      </c>
      <c r="B8" t="s">
        <v>47</v>
      </c>
      <c r="C8" t="s">
        <v>25</v>
      </c>
      <c r="D8" t="s">
        <v>26</v>
      </c>
      <c r="E8" s="3">
        <v>169</v>
      </c>
      <c r="F8" s="3">
        <v>169</v>
      </c>
      <c r="G8" s="3">
        <v>177.45117845117846</v>
      </c>
      <c r="H8" s="3">
        <v>179</v>
      </c>
      <c r="I8" s="3">
        <v>197.78048780487805</v>
      </c>
      <c r="J8" s="3">
        <v>199</v>
      </c>
      <c r="K8" s="3">
        <v>199</v>
      </c>
      <c r="L8" s="3">
        <v>197.15172413793104</v>
      </c>
      <c r="M8" s="3">
        <v>192.73518518518517</v>
      </c>
      <c r="N8" s="3">
        <v>193.92463976945245</v>
      </c>
      <c r="O8" s="3">
        <v>195.07477064220183</v>
      </c>
      <c r="P8" s="3">
        <v>192.52427685950414</v>
      </c>
      <c r="Q8" s="4">
        <f t="shared" si="0"/>
        <v>188.47018857086093</v>
      </c>
      <c r="R8" s="5">
        <f t="shared" si="1"/>
        <v>169</v>
      </c>
      <c r="S8" s="6">
        <f t="shared" si="2"/>
        <v>199</v>
      </c>
    </row>
    <row r="9" spans="1:19" x14ac:dyDescent="0.25">
      <c r="A9">
        <v>1013</v>
      </c>
      <c r="B9" t="s">
        <v>47</v>
      </c>
      <c r="C9" s="7" t="s">
        <v>25</v>
      </c>
      <c r="D9" t="s">
        <v>27</v>
      </c>
      <c r="E9" s="3">
        <v>169</v>
      </c>
      <c r="F9" s="3">
        <v>169</v>
      </c>
      <c r="G9" s="3">
        <v>169</v>
      </c>
      <c r="H9" s="3">
        <v>169</v>
      </c>
      <c r="I9" s="3">
        <v>198.1044776119403</v>
      </c>
      <c r="J9" s="3">
        <v>199</v>
      </c>
      <c r="K9" s="3">
        <v>199</v>
      </c>
      <c r="L9" s="3">
        <v>198.02663043478262</v>
      </c>
      <c r="M9" s="3">
        <v>199</v>
      </c>
      <c r="N9" s="3">
        <v>197.70217391304345</v>
      </c>
      <c r="O9" s="3">
        <v>199</v>
      </c>
      <c r="P9" s="3">
        <v>199</v>
      </c>
      <c r="Q9" s="4">
        <f t="shared" si="0"/>
        <v>188.73610682998051</v>
      </c>
      <c r="R9" s="5">
        <f t="shared" si="1"/>
        <v>169</v>
      </c>
      <c r="S9" s="6">
        <f t="shared" si="2"/>
        <v>199</v>
      </c>
    </row>
    <row r="10" spans="1:19" x14ac:dyDescent="0.25">
      <c r="A10">
        <v>1013</v>
      </c>
      <c r="B10" t="s">
        <v>47</v>
      </c>
      <c r="C10" t="s">
        <v>25</v>
      </c>
      <c r="D10" t="s">
        <v>28</v>
      </c>
      <c r="E10" s="3">
        <v>106.00893997445722</v>
      </c>
      <c r="F10" s="3">
        <v>112.55924170616113</v>
      </c>
      <c r="G10" s="3">
        <v>111.30994989262706</v>
      </c>
      <c r="H10" s="3">
        <v>113.11356707317073</v>
      </c>
      <c r="I10" s="3">
        <v>113.63526570048309</v>
      </c>
      <c r="J10" s="3">
        <v>113.58181818181818</v>
      </c>
      <c r="K10" s="3">
        <v>114.10714285714286</v>
      </c>
      <c r="L10" s="3">
        <v>112.94928335170893</v>
      </c>
      <c r="M10" s="3">
        <v>111.99660633484163</v>
      </c>
      <c r="N10" s="3">
        <v>113.53881278538813</v>
      </c>
      <c r="O10" s="3">
        <v>113.85714285714286</v>
      </c>
      <c r="P10" s="3">
        <v>113.42105263157895</v>
      </c>
      <c r="Q10" s="4">
        <f t="shared" si="0"/>
        <v>112.50656861221007</v>
      </c>
      <c r="R10" s="5">
        <f t="shared" si="1"/>
        <v>106.00893997445722</v>
      </c>
      <c r="S10" s="6">
        <f t="shared" si="2"/>
        <v>114.10714285714286</v>
      </c>
    </row>
    <row r="11" spans="1:19" x14ac:dyDescent="0.25">
      <c r="A11">
        <v>1013</v>
      </c>
      <c r="B11" t="s">
        <v>47</v>
      </c>
      <c r="C11" t="s">
        <v>25</v>
      </c>
      <c r="D11" t="s">
        <v>29</v>
      </c>
      <c r="E11" s="3">
        <v>168.56637880480659</v>
      </c>
      <c r="F11" s="3">
        <v>174.36639723185959</v>
      </c>
      <c r="G11" s="3">
        <v>172.97831799253191</v>
      </c>
      <c r="H11" s="3">
        <v>174.35806783480572</v>
      </c>
      <c r="I11" s="3">
        <v>172.60344440891976</v>
      </c>
      <c r="J11" s="3">
        <v>163.91101746588799</v>
      </c>
      <c r="K11" s="3">
        <v>151.61210300379923</v>
      </c>
      <c r="L11" s="3">
        <v>150.01386842690067</v>
      </c>
      <c r="M11" s="3">
        <v>149.99999999999997</v>
      </c>
      <c r="N11" s="3">
        <v>150.00000000000003</v>
      </c>
      <c r="O11" s="3">
        <v>150</v>
      </c>
      <c r="P11" s="3">
        <v>158.71856310213499</v>
      </c>
      <c r="Q11" s="4">
        <f t="shared" si="0"/>
        <v>161.42734652263721</v>
      </c>
      <c r="R11" s="5">
        <f t="shared" si="1"/>
        <v>149.99999999999997</v>
      </c>
      <c r="S11" s="6">
        <f t="shared" si="2"/>
        <v>174.36639723185959</v>
      </c>
    </row>
    <row r="12" spans="1:19" x14ac:dyDescent="0.25">
      <c r="A12">
        <v>1013</v>
      </c>
      <c r="B12" t="s">
        <v>47</v>
      </c>
      <c r="C12" t="s">
        <v>25</v>
      </c>
      <c r="D12" t="s">
        <v>30</v>
      </c>
      <c r="E12" s="3">
        <v>150</v>
      </c>
      <c r="F12" s="3">
        <v>168.57377049180329</v>
      </c>
      <c r="G12" s="3">
        <v>165.46082949308754</v>
      </c>
      <c r="H12" s="3">
        <v>154.79591836734693</v>
      </c>
      <c r="I12" s="3">
        <v>132.85714285714286</v>
      </c>
      <c r="J12" s="3">
        <v>157.8125</v>
      </c>
      <c r="K12" s="3">
        <v>130</v>
      </c>
      <c r="L12" s="3">
        <v>140</v>
      </c>
      <c r="M12" s="3"/>
      <c r="N12" s="3"/>
      <c r="O12" s="3"/>
      <c r="P12" s="3"/>
      <c r="Q12" s="4">
        <f t="shared" si="0"/>
        <v>149.93752015117258</v>
      </c>
      <c r="R12" s="5">
        <f t="shared" si="1"/>
        <v>130</v>
      </c>
      <c r="S12" s="6">
        <f t="shared" si="2"/>
        <v>168.57377049180329</v>
      </c>
    </row>
    <row r="13" spans="1:19" x14ac:dyDescent="0.25">
      <c r="A13">
        <v>1013</v>
      </c>
      <c r="B13" t="s">
        <v>47</v>
      </c>
      <c r="C13" t="s">
        <v>25</v>
      </c>
      <c r="D13" t="s">
        <v>31</v>
      </c>
      <c r="E13" s="3">
        <v>117.58848230353929</v>
      </c>
      <c r="F13" s="3">
        <v>123.13902968863142</v>
      </c>
      <c r="G13" s="3">
        <v>123.81123919308358</v>
      </c>
      <c r="H13" s="3">
        <v>124.21001926782273</v>
      </c>
      <c r="I13" s="3">
        <v>123.5436507936508</v>
      </c>
      <c r="J13" s="3">
        <v>123.89818181818181</v>
      </c>
      <c r="K13" s="3">
        <v>123.97823033707866</v>
      </c>
      <c r="L13" s="3">
        <v>122.76679841897233</v>
      </c>
      <c r="M13" s="3">
        <v>123.46741753821399</v>
      </c>
      <c r="N13" s="3">
        <v>123.1713780918728</v>
      </c>
      <c r="O13" s="3">
        <v>123.0933633295838</v>
      </c>
      <c r="P13" s="3">
        <v>123</v>
      </c>
      <c r="Q13" s="4">
        <f t="shared" si="0"/>
        <v>122.97231589838594</v>
      </c>
      <c r="R13" s="5">
        <f t="shared" si="1"/>
        <v>117.58848230353929</v>
      </c>
      <c r="S13" s="6">
        <f t="shared" si="2"/>
        <v>124.21001926782273</v>
      </c>
    </row>
    <row r="14" spans="1:19" x14ac:dyDescent="0.25">
      <c r="A14">
        <v>1013</v>
      </c>
      <c r="B14" t="s">
        <v>47</v>
      </c>
      <c r="C14" t="s">
        <v>25</v>
      </c>
      <c r="D14" t="s">
        <v>32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>
        <v>240</v>
      </c>
      <c r="P14" s="3">
        <v>240</v>
      </c>
      <c r="Q14" s="4">
        <f t="shared" si="0"/>
        <v>240</v>
      </c>
      <c r="R14" s="5">
        <f t="shared" si="1"/>
        <v>240</v>
      </c>
      <c r="S14" s="6">
        <f t="shared" si="2"/>
        <v>240</v>
      </c>
    </row>
    <row r="15" spans="1:19" x14ac:dyDescent="0.25">
      <c r="A15">
        <v>1013</v>
      </c>
      <c r="B15" t="s">
        <v>47</v>
      </c>
      <c r="C15" t="s">
        <v>25</v>
      </c>
      <c r="D15" t="s">
        <v>33</v>
      </c>
      <c r="E15" s="3">
        <v>130</v>
      </c>
      <c r="F15" s="3">
        <v>133.13015023765735</v>
      </c>
      <c r="G15" s="3">
        <v>140</v>
      </c>
      <c r="H15" s="3">
        <v>140</v>
      </c>
      <c r="I15" s="3">
        <v>140</v>
      </c>
      <c r="J15" s="3">
        <v>139.36788680406028</v>
      </c>
      <c r="K15" s="3">
        <v>131.15563066523276</v>
      </c>
      <c r="L15" s="3">
        <v>130</v>
      </c>
      <c r="M15" s="3">
        <v>130</v>
      </c>
      <c r="N15" s="3">
        <v>130.00445434298442</v>
      </c>
      <c r="O15" s="3">
        <v>130.01750561500859</v>
      </c>
      <c r="P15" s="3">
        <v>130</v>
      </c>
      <c r="Q15" s="4">
        <f t="shared" si="0"/>
        <v>133.63963563874526</v>
      </c>
      <c r="R15" s="5">
        <f t="shared" si="1"/>
        <v>130</v>
      </c>
      <c r="S15" s="6">
        <f t="shared" si="2"/>
        <v>140</v>
      </c>
    </row>
    <row r="16" spans="1:19" x14ac:dyDescent="0.25">
      <c r="A16">
        <v>1013</v>
      </c>
      <c r="B16" t="s">
        <v>47</v>
      </c>
      <c r="C16" t="s">
        <v>25</v>
      </c>
      <c r="D16" t="s">
        <v>34</v>
      </c>
      <c r="E16" s="3">
        <v>259.29780208101204</v>
      </c>
      <c r="F16" s="3">
        <v>259.23612900197162</v>
      </c>
      <c r="G16" s="3">
        <v>259.38518922947316</v>
      </c>
      <c r="H16" s="3">
        <v>259.4262580752029</v>
      </c>
      <c r="I16" s="3">
        <v>259.40866746141103</v>
      </c>
      <c r="J16" s="3">
        <v>259.42295628872881</v>
      </c>
      <c r="K16" s="3">
        <v>259.27369403240141</v>
      </c>
      <c r="L16" s="3">
        <v>258.17351184885484</v>
      </c>
      <c r="M16" s="3">
        <v>258.09105854237043</v>
      </c>
      <c r="N16" s="3">
        <v>258.01490045742378</v>
      </c>
      <c r="O16" s="3">
        <v>257.49265854437118</v>
      </c>
      <c r="P16" s="3">
        <v>256.38268632855568</v>
      </c>
      <c r="Q16" s="4">
        <f t="shared" si="0"/>
        <v>258.63379265764809</v>
      </c>
      <c r="R16" s="5">
        <f t="shared" si="1"/>
        <v>256.38268632855568</v>
      </c>
      <c r="S16" s="6">
        <f t="shared" si="2"/>
        <v>259.4262580752029</v>
      </c>
    </row>
    <row r="17" spans="1:19" x14ac:dyDescent="0.25">
      <c r="A17">
        <v>1013</v>
      </c>
      <c r="B17" t="s">
        <v>47</v>
      </c>
      <c r="C17" t="s">
        <v>25</v>
      </c>
      <c r="D17" t="s">
        <v>35</v>
      </c>
      <c r="E17" s="3">
        <v>259.95393827729157</v>
      </c>
      <c r="F17" s="3">
        <v>260</v>
      </c>
      <c r="G17" s="3">
        <v>260</v>
      </c>
      <c r="H17" s="3"/>
      <c r="I17" s="3">
        <v>252.86260869565217</v>
      </c>
      <c r="J17" s="3"/>
      <c r="K17" s="3"/>
      <c r="L17" s="3">
        <v>227.26</v>
      </c>
      <c r="M17" s="3"/>
      <c r="N17" s="3">
        <v>260</v>
      </c>
      <c r="O17" s="3">
        <v>249.97522653135195</v>
      </c>
      <c r="P17" s="3">
        <v>250</v>
      </c>
      <c r="Q17" s="4">
        <f t="shared" si="0"/>
        <v>252.50647168803698</v>
      </c>
      <c r="R17" s="5">
        <f t="shared" si="1"/>
        <v>227.26</v>
      </c>
      <c r="S17" s="6">
        <f t="shared" si="2"/>
        <v>260</v>
      </c>
    </row>
    <row r="18" spans="1:19" x14ac:dyDescent="0.25">
      <c r="A18">
        <v>1013</v>
      </c>
      <c r="B18" t="s">
        <v>47</v>
      </c>
      <c r="C18" t="s">
        <v>25</v>
      </c>
      <c r="D18" t="s">
        <v>36</v>
      </c>
      <c r="E18" s="3">
        <v>87.804335742078933</v>
      </c>
      <c r="F18" s="3">
        <v>93.160639777468703</v>
      </c>
      <c r="G18" s="3">
        <v>90.712121212121218</v>
      </c>
      <c r="H18" s="3">
        <v>92.606757390896291</v>
      </c>
      <c r="I18" s="3">
        <v>93.446969696969703</v>
      </c>
      <c r="J18" s="3">
        <v>93.104192355117135</v>
      </c>
      <c r="K18" s="3">
        <v>94.046408137317229</v>
      </c>
      <c r="L18" s="3">
        <v>92.705592105263165</v>
      </c>
      <c r="M18" s="3">
        <v>91.978798586572438</v>
      </c>
      <c r="N18" s="3">
        <v>92.442455242966759</v>
      </c>
      <c r="O18" s="3">
        <v>92.638888888888886</v>
      </c>
      <c r="P18" s="3">
        <v>92.768595041322314</v>
      </c>
      <c r="Q18" s="4">
        <f t="shared" si="0"/>
        <v>92.284646181415226</v>
      </c>
      <c r="R18" s="5">
        <f t="shared" si="1"/>
        <v>87.804335742078933</v>
      </c>
      <c r="S18" s="6">
        <f t="shared" si="2"/>
        <v>94.046408137317229</v>
      </c>
    </row>
    <row r="19" spans="1:19" x14ac:dyDescent="0.25">
      <c r="A19">
        <v>1013</v>
      </c>
      <c r="B19" t="s">
        <v>47</v>
      </c>
      <c r="C19" t="s">
        <v>25</v>
      </c>
      <c r="D19" t="s">
        <v>37</v>
      </c>
      <c r="E19" s="3"/>
      <c r="F19" s="3">
        <v>70.281690140845072</v>
      </c>
      <c r="G19" s="3">
        <v>73.140243902439025</v>
      </c>
      <c r="H19" s="3">
        <v>85</v>
      </c>
      <c r="I19" s="3">
        <v>85</v>
      </c>
      <c r="J19" s="3">
        <v>85</v>
      </c>
      <c r="K19" s="3">
        <v>85</v>
      </c>
      <c r="L19" s="3">
        <v>85</v>
      </c>
      <c r="M19" s="3">
        <v>85</v>
      </c>
      <c r="N19" s="3">
        <v>85</v>
      </c>
      <c r="O19" s="3">
        <v>85</v>
      </c>
      <c r="P19" s="3"/>
      <c r="Q19" s="4">
        <f t="shared" si="0"/>
        <v>82.342193404328412</v>
      </c>
      <c r="R19" s="5">
        <f t="shared" si="1"/>
        <v>70.281690140845072</v>
      </c>
      <c r="S19" s="6">
        <f t="shared" si="2"/>
        <v>85</v>
      </c>
    </row>
    <row r="20" spans="1:19" x14ac:dyDescent="0.25">
      <c r="A20">
        <v>1013</v>
      </c>
      <c r="B20" t="s">
        <v>47</v>
      </c>
      <c r="C20" t="s">
        <v>25</v>
      </c>
      <c r="D20" t="s">
        <v>38</v>
      </c>
      <c r="E20" s="3"/>
      <c r="F20" s="3"/>
      <c r="G20" s="3"/>
      <c r="H20" s="3"/>
      <c r="I20" s="3"/>
      <c r="J20" s="3"/>
      <c r="K20" s="3"/>
      <c r="L20" s="3">
        <v>225.14150197628459</v>
      </c>
      <c r="M20" s="3">
        <v>223.00219178082193</v>
      </c>
      <c r="N20" s="3">
        <v>223.05611979166667</v>
      </c>
      <c r="O20" s="3">
        <v>224.47240356083086</v>
      </c>
      <c r="P20" s="3">
        <v>223.98567335243553</v>
      </c>
      <c r="Q20" s="4">
        <f t="shared" si="0"/>
        <v>223.93157809240788</v>
      </c>
      <c r="R20" s="5">
        <f t="shared" si="1"/>
        <v>223.00219178082193</v>
      </c>
      <c r="S20" s="6">
        <f t="shared" si="2"/>
        <v>225.14150197628459</v>
      </c>
    </row>
    <row r="21" spans="1:19" x14ac:dyDescent="0.25">
      <c r="A21">
        <v>1013</v>
      </c>
      <c r="B21" t="s">
        <v>47</v>
      </c>
      <c r="C21" t="s">
        <v>25</v>
      </c>
      <c r="D21" t="s">
        <v>39</v>
      </c>
      <c r="E21" s="3">
        <v>81.859791425260724</v>
      </c>
      <c r="F21" s="3">
        <v>107.7212020033389</v>
      </c>
      <c r="G21" s="3">
        <v>107.67080745341615</v>
      </c>
      <c r="H21" s="3">
        <v>108.23886639676114</v>
      </c>
      <c r="I21" s="3">
        <v>107.51602564102564</v>
      </c>
      <c r="J21" s="3">
        <v>104.18604651162791</v>
      </c>
      <c r="K21" s="3">
        <v>98.733333333333334</v>
      </c>
      <c r="L21" s="3">
        <v>97.84482758620689</v>
      </c>
      <c r="M21" s="3">
        <v>99.489795918367349</v>
      </c>
      <c r="N21" s="3">
        <v>100</v>
      </c>
      <c r="O21" s="3">
        <v>100</v>
      </c>
      <c r="P21" s="3">
        <v>100</v>
      </c>
      <c r="Q21" s="4">
        <f t="shared" si="0"/>
        <v>101.10505802244484</v>
      </c>
      <c r="R21" s="5">
        <f t="shared" si="1"/>
        <v>81.859791425260724</v>
      </c>
      <c r="S21" s="6">
        <f t="shared" si="2"/>
        <v>108.23886639676114</v>
      </c>
    </row>
    <row r="22" spans="1:19" x14ac:dyDescent="0.25">
      <c r="A22">
        <v>1013</v>
      </c>
      <c r="B22" t="s">
        <v>47</v>
      </c>
      <c r="C22" t="s">
        <v>40</v>
      </c>
      <c r="D22" t="s">
        <v>28</v>
      </c>
      <c r="E22" s="3">
        <v>99.957035445757256</v>
      </c>
      <c r="F22" s="3">
        <v>104.58502480829951</v>
      </c>
      <c r="G22" s="3">
        <v>105</v>
      </c>
      <c r="H22" s="3">
        <v>105</v>
      </c>
      <c r="I22" s="3">
        <v>105</v>
      </c>
      <c r="J22" s="3">
        <v>105</v>
      </c>
      <c r="K22" s="3">
        <v>105</v>
      </c>
      <c r="L22" s="3">
        <v>105</v>
      </c>
      <c r="M22" s="3">
        <v>105</v>
      </c>
      <c r="N22" s="3">
        <v>105</v>
      </c>
      <c r="O22" s="3">
        <v>105</v>
      </c>
      <c r="P22" s="3">
        <v>105</v>
      </c>
      <c r="Q22" s="4">
        <f t="shared" si="0"/>
        <v>104.54517168783805</v>
      </c>
      <c r="R22" s="5">
        <f t="shared" si="1"/>
        <v>99.957035445757256</v>
      </c>
      <c r="S22" s="6">
        <f t="shared" si="2"/>
        <v>105</v>
      </c>
    </row>
    <row r="23" spans="1:19" x14ac:dyDescent="0.25">
      <c r="A23">
        <v>1013</v>
      </c>
      <c r="B23" t="s">
        <v>47</v>
      </c>
      <c r="C23" t="s">
        <v>40</v>
      </c>
      <c r="D23" t="s">
        <v>29</v>
      </c>
      <c r="E23" s="3">
        <v>152.05669318748411</v>
      </c>
      <c r="F23" s="3">
        <v>154.43653135237747</v>
      </c>
      <c r="G23" s="3">
        <v>154.35558957940256</v>
      </c>
      <c r="H23" s="3">
        <v>154.09459263199588</v>
      </c>
      <c r="I23" s="3">
        <v>150.63066532396735</v>
      </c>
      <c r="J23" s="3">
        <v>132.58834145775097</v>
      </c>
      <c r="K23" s="3">
        <v>126.72000359267366</v>
      </c>
      <c r="L23" s="3">
        <v>125.96052553095615</v>
      </c>
      <c r="M23" s="3">
        <v>125.52583340438231</v>
      </c>
      <c r="N23" s="3">
        <v>124.53001085336709</v>
      </c>
      <c r="O23" s="3">
        <v>128.17651114841809</v>
      </c>
      <c r="P23" s="3">
        <v>145.93551056798157</v>
      </c>
      <c r="Q23" s="4">
        <f t="shared" si="0"/>
        <v>139.58423405256309</v>
      </c>
      <c r="R23" s="5">
        <f t="shared" si="1"/>
        <v>124.53001085336709</v>
      </c>
      <c r="S23" s="6">
        <f t="shared" si="2"/>
        <v>154.43653135237747</v>
      </c>
    </row>
    <row r="24" spans="1:19" x14ac:dyDescent="0.25">
      <c r="A24">
        <v>1013</v>
      </c>
      <c r="B24" t="s">
        <v>47</v>
      </c>
      <c r="C24" t="s">
        <v>40</v>
      </c>
      <c r="D24" t="s">
        <v>30</v>
      </c>
      <c r="E24" s="3">
        <v>130.03085798980794</v>
      </c>
      <c r="F24" s="3">
        <v>150.47271622305649</v>
      </c>
      <c r="G24" s="3">
        <v>149.76682343898375</v>
      </c>
      <c r="H24" s="3">
        <v>144.67857850854853</v>
      </c>
      <c r="I24" s="3">
        <v>145.9379658468674</v>
      </c>
      <c r="J24" s="3">
        <v>149.02693912293137</v>
      </c>
      <c r="K24" s="3">
        <v>149.91727552266306</v>
      </c>
      <c r="L24" s="3">
        <v>148.66727791680171</v>
      </c>
      <c r="M24" s="3">
        <v>138.80803052576275</v>
      </c>
      <c r="N24" s="3">
        <v>129.10187012558461</v>
      </c>
      <c r="O24" s="3">
        <v>140.4050998427457</v>
      </c>
      <c r="P24" s="3">
        <v>151.64822132221545</v>
      </c>
      <c r="Q24" s="4">
        <f t="shared" si="0"/>
        <v>144.0384713654974</v>
      </c>
      <c r="R24" s="5">
        <f t="shared" si="1"/>
        <v>129.10187012558461</v>
      </c>
      <c r="S24" s="6">
        <f t="shared" si="2"/>
        <v>151.64822132221545</v>
      </c>
    </row>
    <row r="25" spans="1:19" x14ac:dyDescent="0.25">
      <c r="A25">
        <v>1013</v>
      </c>
      <c r="B25" t="s">
        <v>47</v>
      </c>
      <c r="C25" t="s">
        <v>40</v>
      </c>
      <c r="D25" t="s">
        <v>41</v>
      </c>
      <c r="E25" s="3"/>
      <c r="F25" s="3"/>
      <c r="G25" s="3"/>
      <c r="H25" s="3"/>
      <c r="I25" s="3"/>
      <c r="J25" s="3"/>
      <c r="K25" s="3"/>
      <c r="L25" s="3"/>
      <c r="M25" s="3"/>
      <c r="N25" s="3">
        <v>105</v>
      </c>
      <c r="O25" s="3"/>
      <c r="P25" s="3"/>
      <c r="Q25" s="4">
        <f t="shared" si="0"/>
        <v>105</v>
      </c>
      <c r="R25" s="5">
        <f t="shared" si="1"/>
        <v>105</v>
      </c>
      <c r="S25" s="6">
        <f t="shared" si="2"/>
        <v>105</v>
      </c>
    </row>
    <row r="26" spans="1:19" x14ac:dyDescent="0.25">
      <c r="A26">
        <v>1013</v>
      </c>
      <c r="B26" t="s">
        <v>47</v>
      </c>
      <c r="C26" t="s">
        <v>40</v>
      </c>
      <c r="D26" t="s">
        <v>31</v>
      </c>
      <c r="E26" s="3">
        <v>109.8741610738255</v>
      </c>
      <c r="F26" s="3">
        <v>114.56024796590469</v>
      </c>
      <c r="G26" s="3">
        <v>115</v>
      </c>
      <c r="H26" s="3">
        <v>115</v>
      </c>
      <c r="I26" s="3">
        <v>115</v>
      </c>
      <c r="J26" s="3">
        <v>115</v>
      </c>
      <c r="K26" s="3">
        <v>115</v>
      </c>
      <c r="L26" s="3">
        <v>115</v>
      </c>
      <c r="M26" s="3">
        <v>115</v>
      </c>
      <c r="N26" s="3">
        <v>115</v>
      </c>
      <c r="O26" s="3">
        <v>115</v>
      </c>
      <c r="P26" s="3">
        <v>115</v>
      </c>
      <c r="Q26" s="4">
        <f t="shared" si="0"/>
        <v>114.53620075331087</v>
      </c>
      <c r="R26" s="5">
        <f t="shared" si="1"/>
        <v>109.8741610738255</v>
      </c>
      <c r="S26" s="6">
        <f t="shared" si="2"/>
        <v>115</v>
      </c>
    </row>
    <row r="27" spans="1:19" x14ac:dyDescent="0.25">
      <c r="A27">
        <v>1013</v>
      </c>
      <c r="B27" t="s">
        <v>47</v>
      </c>
      <c r="C27" t="s">
        <v>40</v>
      </c>
      <c r="D27" t="s">
        <v>32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>
        <v>210</v>
      </c>
      <c r="Q27" s="4">
        <f t="shared" si="0"/>
        <v>210</v>
      </c>
      <c r="R27" s="5">
        <f t="shared" si="1"/>
        <v>210</v>
      </c>
      <c r="S27" s="6">
        <f t="shared" si="2"/>
        <v>210</v>
      </c>
    </row>
    <row r="28" spans="1:19" x14ac:dyDescent="0.25">
      <c r="A28">
        <v>1013</v>
      </c>
      <c r="B28" t="s">
        <v>47</v>
      </c>
      <c r="C28" t="s">
        <v>40</v>
      </c>
      <c r="D28" t="s">
        <v>34</v>
      </c>
      <c r="E28" s="3">
        <v>230</v>
      </c>
      <c r="F28" s="3">
        <v>230</v>
      </c>
      <c r="G28" s="3">
        <v>230</v>
      </c>
      <c r="H28" s="3">
        <v>230</v>
      </c>
      <c r="I28" s="3">
        <v>230</v>
      </c>
      <c r="J28" s="3">
        <v>230</v>
      </c>
      <c r="K28" s="3">
        <v>230</v>
      </c>
      <c r="L28" s="3">
        <v>230</v>
      </c>
      <c r="M28" s="3">
        <v>230</v>
      </c>
      <c r="N28" s="3">
        <v>230</v>
      </c>
      <c r="O28" s="3">
        <v>230</v>
      </c>
      <c r="P28" s="3">
        <v>230</v>
      </c>
      <c r="Q28" s="4">
        <f t="shared" si="0"/>
        <v>230</v>
      </c>
      <c r="R28" s="5">
        <f t="shared" si="1"/>
        <v>230</v>
      </c>
      <c r="S28" s="6">
        <f t="shared" si="2"/>
        <v>230</v>
      </c>
    </row>
    <row r="29" spans="1:19" x14ac:dyDescent="0.25">
      <c r="A29">
        <v>1013</v>
      </c>
      <c r="B29" t="s">
        <v>47</v>
      </c>
      <c r="C29" t="s">
        <v>40</v>
      </c>
      <c r="D29" t="s">
        <v>35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v>220</v>
      </c>
      <c r="P29" s="3">
        <v>220</v>
      </c>
      <c r="Q29" s="4">
        <f t="shared" si="0"/>
        <v>220</v>
      </c>
      <c r="R29" s="5">
        <f t="shared" si="1"/>
        <v>220</v>
      </c>
      <c r="S29" s="6">
        <f t="shared" si="2"/>
        <v>220</v>
      </c>
    </row>
    <row r="30" spans="1:19" x14ac:dyDescent="0.25">
      <c r="A30">
        <v>1013</v>
      </c>
      <c r="B30" t="s">
        <v>47</v>
      </c>
      <c r="C30" t="s">
        <v>40</v>
      </c>
      <c r="D30" t="s">
        <v>36</v>
      </c>
      <c r="E30" s="3">
        <v>79.70663265306122</v>
      </c>
      <c r="F30" s="3">
        <v>84.737569060773481</v>
      </c>
      <c r="G30" s="3">
        <v>85</v>
      </c>
      <c r="H30" s="3">
        <v>85</v>
      </c>
      <c r="I30" s="3">
        <v>85</v>
      </c>
      <c r="J30" s="3">
        <v>85</v>
      </c>
      <c r="K30" s="3">
        <v>85</v>
      </c>
      <c r="L30" s="3">
        <v>85</v>
      </c>
      <c r="M30" s="3">
        <v>85</v>
      </c>
      <c r="N30" s="3">
        <v>85</v>
      </c>
      <c r="O30" s="3">
        <v>85</v>
      </c>
      <c r="P30" s="3">
        <v>85</v>
      </c>
      <c r="Q30" s="4">
        <f t="shared" si="0"/>
        <v>84.537016809486218</v>
      </c>
      <c r="R30" s="5">
        <f t="shared" si="1"/>
        <v>79.70663265306122</v>
      </c>
      <c r="S30" s="6">
        <f t="shared" si="2"/>
        <v>85</v>
      </c>
    </row>
    <row r="31" spans="1:19" x14ac:dyDescent="0.25">
      <c r="A31">
        <v>1013</v>
      </c>
      <c r="B31" t="s">
        <v>47</v>
      </c>
      <c r="C31" t="s">
        <v>40</v>
      </c>
      <c r="D31" t="s">
        <v>42</v>
      </c>
      <c r="E31" s="3"/>
      <c r="F31" s="3"/>
      <c r="G31" s="3"/>
      <c r="H31" s="3"/>
      <c r="I31" s="3"/>
      <c r="J31" s="3"/>
      <c r="K31" s="3"/>
      <c r="L31" s="3"/>
      <c r="M31" s="3"/>
      <c r="N31" s="3">
        <v>210</v>
      </c>
      <c r="O31" s="3">
        <v>210</v>
      </c>
      <c r="P31" s="3"/>
      <c r="Q31" s="4">
        <f t="shared" si="0"/>
        <v>210</v>
      </c>
      <c r="R31" s="5">
        <f t="shared" si="1"/>
        <v>210</v>
      </c>
      <c r="S31" s="6">
        <f t="shared" si="2"/>
        <v>210</v>
      </c>
    </row>
    <row r="32" spans="1:19" x14ac:dyDescent="0.25">
      <c r="A32">
        <v>1013</v>
      </c>
      <c r="B32" t="s">
        <v>47</v>
      </c>
      <c r="C32" t="s">
        <v>40</v>
      </c>
      <c r="D32" t="s">
        <v>43</v>
      </c>
      <c r="E32" s="3"/>
      <c r="F32" s="3"/>
      <c r="G32" s="3"/>
      <c r="H32" s="3"/>
      <c r="I32" s="3"/>
      <c r="J32" s="3"/>
      <c r="K32" s="3"/>
      <c r="L32" s="3"/>
      <c r="M32" s="3">
        <v>210</v>
      </c>
      <c r="N32" s="3">
        <v>210</v>
      </c>
      <c r="O32" s="3"/>
      <c r="P32" s="3"/>
      <c r="Q32" s="4">
        <f t="shared" si="0"/>
        <v>210</v>
      </c>
      <c r="R32" s="5">
        <f t="shared" si="1"/>
        <v>210</v>
      </c>
      <c r="S32" s="6">
        <f t="shared" si="2"/>
        <v>210</v>
      </c>
    </row>
    <row r="33" spans="1:19" x14ac:dyDescent="0.25">
      <c r="A33">
        <v>1013</v>
      </c>
      <c r="B33" t="s">
        <v>47</v>
      </c>
      <c r="C33" t="s">
        <v>40</v>
      </c>
      <c r="D33" t="s">
        <v>44</v>
      </c>
      <c r="E33" s="3"/>
      <c r="F33" s="3"/>
      <c r="G33" s="3"/>
      <c r="H33" s="3"/>
      <c r="I33" s="3"/>
      <c r="J33" s="3"/>
      <c r="K33" s="3"/>
      <c r="L33" s="3"/>
      <c r="M33" s="3">
        <v>210</v>
      </c>
      <c r="N33" s="3">
        <v>210</v>
      </c>
      <c r="O33" s="3">
        <v>210</v>
      </c>
      <c r="P33" s="3">
        <v>210</v>
      </c>
      <c r="Q33" s="4">
        <f t="shared" si="0"/>
        <v>210</v>
      </c>
      <c r="R33" s="5">
        <f t="shared" si="1"/>
        <v>210</v>
      </c>
      <c r="S33" s="6">
        <f t="shared" si="2"/>
        <v>210</v>
      </c>
    </row>
    <row r="34" spans="1:19" x14ac:dyDescent="0.25">
      <c r="A34">
        <v>1013</v>
      </c>
      <c r="B34" t="s">
        <v>47</v>
      </c>
      <c r="C34" t="s">
        <v>40</v>
      </c>
      <c r="D34" t="s">
        <v>37</v>
      </c>
      <c r="E34" s="3"/>
      <c r="F34" s="3">
        <v>60</v>
      </c>
      <c r="G34" s="3">
        <v>61.229508196721312</v>
      </c>
      <c r="H34" s="3">
        <v>75</v>
      </c>
      <c r="I34" s="3">
        <v>75</v>
      </c>
      <c r="J34" s="3">
        <v>75</v>
      </c>
      <c r="K34" s="3">
        <v>75</v>
      </c>
      <c r="L34" s="3">
        <v>74.6875</v>
      </c>
      <c r="M34" s="3">
        <v>75</v>
      </c>
      <c r="N34" s="3">
        <v>75</v>
      </c>
      <c r="O34" s="3"/>
      <c r="P34" s="3"/>
      <c r="Q34" s="4">
        <f t="shared" si="0"/>
        <v>71.768556466302371</v>
      </c>
      <c r="R34" s="5">
        <f t="shared" si="1"/>
        <v>60</v>
      </c>
      <c r="S34" s="6">
        <f t="shared" si="2"/>
        <v>75</v>
      </c>
    </row>
    <row r="35" spans="1:19" x14ac:dyDescent="0.25">
      <c r="A35">
        <v>1013</v>
      </c>
      <c r="B35" t="s">
        <v>47</v>
      </c>
      <c r="C35" t="s">
        <v>40</v>
      </c>
      <c r="D35" t="s">
        <v>38</v>
      </c>
      <c r="E35" s="3"/>
      <c r="F35" s="3"/>
      <c r="G35" s="3"/>
      <c r="H35" s="3"/>
      <c r="I35" s="3"/>
      <c r="J35" s="3"/>
      <c r="K35" s="3"/>
      <c r="L35" s="3"/>
      <c r="M35" s="3">
        <v>180</v>
      </c>
      <c r="N35" s="3">
        <v>193.33333333333334</v>
      </c>
      <c r="O35" s="3">
        <v>180</v>
      </c>
      <c r="P35" s="3">
        <v>180.59880239520959</v>
      </c>
      <c r="Q35" s="4">
        <f t="shared" ref="Q35:Q39" si="3">IFERROR(AVERAGE(E35:P35),0)</f>
        <v>183.48303393213575</v>
      </c>
      <c r="R35" s="5">
        <f t="shared" ref="R35:R39" si="4">IFERROR(MIN(E35:P35),0)</f>
        <v>180</v>
      </c>
      <c r="S35" s="6">
        <f t="shared" ref="S35:S39" si="5">IFERROR(MAX(E35:P35),0)</f>
        <v>193.33333333333334</v>
      </c>
    </row>
    <row r="36" spans="1:19" x14ac:dyDescent="0.25">
      <c r="A36">
        <v>1013</v>
      </c>
      <c r="B36" t="s">
        <v>47</v>
      </c>
      <c r="C36" t="s">
        <v>40</v>
      </c>
      <c r="D36" t="s">
        <v>39</v>
      </c>
      <c r="E36" s="3">
        <v>73.519855595667863</v>
      </c>
      <c r="F36" s="3">
        <v>99.692982456140356</v>
      </c>
      <c r="G36" s="3">
        <v>100</v>
      </c>
      <c r="H36" s="3">
        <v>100</v>
      </c>
      <c r="I36" s="3">
        <v>100</v>
      </c>
      <c r="J36" s="3">
        <v>100</v>
      </c>
      <c r="K36" s="3">
        <v>93.156028368794324</v>
      </c>
      <c r="L36" s="3">
        <v>90</v>
      </c>
      <c r="M36" s="3">
        <v>90</v>
      </c>
      <c r="N36" s="3">
        <v>90</v>
      </c>
      <c r="O36" s="3">
        <v>90</v>
      </c>
      <c r="P36" s="3">
        <v>90</v>
      </c>
      <c r="Q36" s="4">
        <f t="shared" si="3"/>
        <v>93.030738868383537</v>
      </c>
      <c r="R36" s="5">
        <f t="shared" si="4"/>
        <v>73.519855595667863</v>
      </c>
      <c r="S36" s="6">
        <f t="shared" si="5"/>
        <v>100</v>
      </c>
    </row>
    <row r="37" spans="1:19" x14ac:dyDescent="0.25">
      <c r="A37">
        <v>1013</v>
      </c>
      <c r="B37" t="s">
        <v>47</v>
      </c>
      <c r="C37" t="s">
        <v>45</v>
      </c>
      <c r="D37" t="s">
        <v>28</v>
      </c>
      <c r="E37" s="3">
        <v>108.78787878787878</v>
      </c>
      <c r="F37" s="3">
        <v>114.76415094339623</v>
      </c>
      <c r="G37" s="3">
        <v>115</v>
      </c>
      <c r="H37" s="3">
        <v>115</v>
      </c>
      <c r="I37" s="3">
        <v>115</v>
      </c>
      <c r="J37" s="3">
        <v>115</v>
      </c>
      <c r="K37" s="3">
        <v>115</v>
      </c>
      <c r="L37" s="3">
        <v>115</v>
      </c>
      <c r="M37" s="3">
        <v>115</v>
      </c>
      <c r="N37" s="3">
        <v>115</v>
      </c>
      <c r="O37" s="3">
        <v>115</v>
      </c>
      <c r="P37" s="3">
        <v>115</v>
      </c>
      <c r="Q37" s="4">
        <f t="shared" si="3"/>
        <v>114.46266914427292</v>
      </c>
      <c r="R37" s="5">
        <f t="shared" si="4"/>
        <v>108.78787878787878</v>
      </c>
      <c r="S37" s="6">
        <f t="shared" si="5"/>
        <v>115</v>
      </c>
    </row>
    <row r="38" spans="1:19" x14ac:dyDescent="0.25">
      <c r="A38">
        <v>1013</v>
      </c>
      <c r="B38" t="s">
        <v>47</v>
      </c>
      <c r="C38" t="s">
        <v>45</v>
      </c>
      <c r="D38" t="s">
        <v>29</v>
      </c>
      <c r="E38" s="3">
        <v>169.32623537061119</v>
      </c>
      <c r="F38" s="3">
        <v>174.64024562679268</v>
      </c>
      <c r="G38" s="3">
        <v>174.97348219261815</v>
      </c>
      <c r="H38" s="3">
        <v>175.00000000000003</v>
      </c>
      <c r="I38" s="3">
        <v>173.41603444740619</v>
      </c>
      <c r="J38" s="3">
        <v>167.94115802019948</v>
      </c>
      <c r="K38" s="3">
        <v>151.79058399794187</v>
      </c>
      <c r="L38" s="3">
        <v>150</v>
      </c>
      <c r="M38" s="3">
        <v>150</v>
      </c>
      <c r="N38" s="3">
        <v>150</v>
      </c>
      <c r="O38" s="3">
        <v>150.00000000000003</v>
      </c>
      <c r="P38" s="3">
        <v>158.66744477340015</v>
      </c>
      <c r="Q38" s="4">
        <f t="shared" si="3"/>
        <v>162.14626536908079</v>
      </c>
      <c r="R38" s="5">
        <f t="shared" si="4"/>
        <v>150</v>
      </c>
      <c r="S38" s="6">
        <f t="shared" si="5"/>
        <v>175.00000000000003</v>
      </c>
    </row>
    <row r="39" spans="1:19" x14ac:dyDescent="0.25">
      <c r="A39">
        <v>1013</v>
      </c>
      <c r="B39" t="s">
        <v>47</v>
      </c>
      <c r="C39" t="s">
        <v>45</v>
      </c>
      <c r="D39" t="s">
        <v>30</v>
      </c>
      <c r="E39" s="3"/>
      <c r="F39" s="3">
        <v>170.2</v>
      </c>
      <c r="G39" s="3">
        <v>171.25</v>
      </c>
      <c r="H39" s="3"/>
      <c r="I39" s="3"/>
      <c r="J39" s="3"/>
      <c r="K39" s="3"/>
      <c r="L39" s="3"/>
      <c r="M39" s="3"/>
      <c r="N39" s="3"/>
      <c r="O39" s="3"/>
      <c r="P39" s="3"/>
      <c r="Q39" s="4">
        <f t="shared" si="3"/>
        <v>170.72499999999999</v>
      </c>
      <c r="R39" s="5">
        <f t="shared" si="4"/>
        <v>170.2</v>
      </c>
      <c r="S39" s="6">
        <f t="shared" si="5"/>
        <v>171.25</v>
      </c>
    </row>
    <row r="40" spans="1:19" x14ac:dyDescent="0.25">
      <c r="A40">
        <v>1013</v>
      </c>
      <c r="B40" t="s">
        <v>47</v>
      </c>
      <c r="C40" t="s">
        <v>45</v>
      </c>
      <c r="D40" t="s">
        <v>41</v>
      </c>
      <c r="E40" s="3">
        <v>119.97412008281573</v>
      </c>
      <c r="F40" s="3">
        <v>120</v>
      </c>
      <c r="G40" s="3">
        <v>120</v>
      </c>
      <c r="H40" s="3">
        <v>120</v>
      </c>
      <c r="I40" s="3">
        <v>120</v>
      </c>
      <c r="J40" s="3">
        <v>120</v>
      </c>
      <c r="K40" s="3">
        <v>120</v>
      </c>
      <c r="L40" s="3">
        <v>120</v>
      </c>
      <c r="M40" s="3">
        <v>120</v>
      </c>
      <c r="N40" s="3">
        <v>120</v>
      </c>
      <c r="O40" s="3">
        <v>120</v>
      </c>
      <c r="P40" s="3">
        <v>120</v>
      </c>
      <c r="Q40" s="4">
        <f t="shared" ref="Q40:Q49" si="6">IFERROR(AVERAGE(E40:P40),0)</f>
        <v>119.99784334023464</v>
      </c>
      <c r="R40" s="5">
        <f t="shared" ref="R40:R49" si="7">IFERROR(MIN(E40:P40),0)</f>
        <v>119.97412008281573</v>
      </c>
      <c r="S40" s="6">
        <f t="shared" ref="S40:S49" si="8">IFERROR(MAX(E40:P40),0)</f>
        <v>120</v>
      </c>
    </row>
    <row r="41" spans="1:19" x14ac:dyDescent="0.25">
      <c r="A41">
        <v>1013</v>
      </c>
      <c r="B41" t="s">
        <v>47</v>
      </c>
      <c r="C41" t="s">
        <v>45</v>
      </c>
      <c r="D41" t="s">
        <v>31</v>
      </c>
      <c r="E41" s="3">
        <v>118.83435582822086</v>
      </c>
      <c r="F41" s="3">
        <v>124.81060606060606</v>
      </c>
      <c r="G41" s="3">
        <v>125</v>
      </c>
      <c r="H41" s="3">
        <v>125</v>
      </c>
      <c r="I41" s="3">
        <v>125</v>
      </c>
      <c r="J41" s="3">
        <v>125</v>
      </c>
      <c r="K41" s="3">
        <v>125</v>
      </c>
      <c r="L41" s="3">
        <v>125</v>
      </c>
      <c r="M41" s="3">
        <v>125</v>
      </c>
      <c r="N41" s="3">
        <v>125</v>
      </c>
      <c r="O41" s="3">
        <v>125</v>
      </c>
      <c r="P41" s="3">
        <v>125</v>
      </c>
      <c r="Q41" s="4">
        <f t="shared" si="6"/>
        <v>124.47041349073557</v>
      </c>
      <c r="R41" s="5">
        <f t="shared" si="7"/>
        <v>118.83435582822086</v>
      </c>
      <c r="S41" s="6">
        <f t="shared" si="8"/>
        <v>125</v>
      </c>
    </row>
    <row r="42" spans="1:19" x14ac:dyDescent="0.25">
      <c r="A42">
        <v>1013</v>
      </c>
      <c r="B42" t="s">
        <v>47</v>
      </c>
      <c r="C42" t="s">
        <v>45</v>
      </c>
      <c r="D42" t="s">
        <v>36</v>
      </c>
      <c r="E42" s="3">
        <v>88.35526315789474</v>
      </c>
      <c r="F42" s="3">
        <v>94.732142857142861</v>
      </c>
      <c r="G42" s="3">
        <v>95</v>
      </c>
      <c r="H42" s="3">
        <v>95</v>
      </c>
      <c r="I42" s="3">
        <v>95</v>
      </c>
      <c r="J42" s="3">
        <v>95</v>
      </c>
      <c r="K42" s="3">
        <v>95</v>
      </c>
      <c r="L42" s="3">
        <v>95</v>
      </c>
      <c r="M42" s="3">
        <v>95</v>
      </c>
      <c r="N42" s="3">
        <v>95</v>
      </c>
      <c r="O42" s="3">
        <v>95</v>
      </c>
      <c r="P42" s="3">
        <v>95</v>
      </c>
      <c r="Q42" s="4">
        <f t="shared" si="6"/>
        <v>94.423950501253145</v>
      </c>
      <c r="R42" s="5">
        <f t="shared" si="7"/>
        <v>88.35526315789474</v>
      </c>
      <c r="S42" s="6">
        <f t="shared" si="8"/>
        <v>95</v>
      </c>
    </row>
    <row r="43" spans="1:19" x14ac:dyDescent="0.25">
      <c r="A43">
        <v>1013</v>
      </c>
      <c r="B43" t="s">
        <v>47</v>
      </c>
      <c r="C43" t="s">
        <v>45</v>
      </c>
      <c r="D43" t="s">
        <v>42</v>
      </c>
      <c r="E43" s="3">
        <v>240</v>
      </c>
      <c r="F43" s="3">
        <v>240</v>
      </c>
      <c r="G43" s="3">
        <v>240</v>
      </c>
      <c r="H43" s="3">
        <v>240</v>
      </c>
      <c r="I43" s="3">
        <v>240</v>
      </c>
      <c r="J43" s="3">
        <v>240</v>
      </c>
      <c r="K43" s="3">
        <v>240</v>
      </c>
      <c r="L43" s="3">
        <v>240</v>
      </c>
      <c r="M43" s="3">
        <v>240</v>
      </c>
      <c r="N43" s="3">
        <v>240</v>
      </c>
      <c r="O43" s="3">
        <v>240</v>
      </c>
      <c r="P43" s="3">
        <v>240</v>
      </c>
      <c r="Q43" s="4">
        <f t="shared" si="6"/>
        <v>240</v>
      </c>
      <c r="R43" s="5">
        <f t="shared" si="7"/>
        <v>240</v>
      </c>
      <c r="S43" s="6">
        <f t="shared" si="8"/>
        <v>240</v>
      </c>
    </row>
    <row r="44" spans="1:19" x14ac:dyDescent="0.25">
      <c r="A44">
        <v>1013</v>
      </c>
      <c r="B44" t="s">
        <v>47</v>
      </c>
      <c r="C44" t="s">
        <v>45</v>
      </c>
      <c r="D44" t="s">
        <v>43</v>
      </c>
      <c r="E44" s="3">
        <v>240</v>
      </c>
      <c r="F44" s="3">
        <v>240</v>
      </c>
      <c r="G44" s="3">
        <v>240</v>
      </c>
      <c r="H44" s="3">
        <v>240</v>
      </c>
      <c r="I44" s="3">
        <v>240</v>
      </c>
      <c r="J44" s="3">
        <v>240</v>
      </c>
      <c r="K44" s="3">
        <v>240</v>
      </c>
      <c r="L44" s="3">
        <v>240</v>
      </c>
      <c r="M44" s="3">
        <v>240</v>
      </c>
      <c r="N44" s="3">
        <v>240</v>
      </c>
      <c r="O44" s="3">
        <v>240</v>
      </c>
      <c r="P44" s="3">
        <v>240</v>
      </c>
      <c r="Q44" s="4">
        <f t="shared" si="6"/>
        <v>240</v>
      </c>
      <c r="R44" s="5">
        <f t="shared" si="7"/>
        <v>240</v>
      </c>
      <c r="S44" s="6">
        <f t="shared" si="8"/>
        <v>240</v>
      </c>
    </row>
    <row r="45" spans="1:19" x14ac:dyDescent="0.25">
      <c r="A45">
        <v>1013</v>
      </c>
      <c r="B45" t="s">
        <v>47</v>
      </c>
      <c r="C45" t="s">
        <v>45</v>
      </c>
      <c r="D45" t="s">
        <v>44</v>
      </c>
      <c r="E45" s="3">
        <v>240</v>
      </c>
      <c r="F45" s="3">
        <v>240</v>
      </c>
      <c r="G45" s="3">
        <v>240</v>
      </c>
      <c r="H45" s="3">
        <v>240</v>
      </c>
      <c r="I45" s="3">
        <v>240</v>
      </c>
      <c r="J45" s="3">
        <v>240</v>
      </c>
      <c r="K45" s="3">
        <v>240</v>
      </c>
      <c r="L45" s="3">
        <v>240</v>
      </c>
      <c r="M45" s="3">
        <v>240</v>
      </c>
      <c r="N45" s="3">
        <v>240</v>
      </c>
      <c r="O45" s="3">
        <v>240</v>
      </c>
      <c r="P45" s="3">
        <v>240</v>
      </c>
      <c r="Q45" s="4">
        <f t="shared" si="6"/>
        <v>240</v>
      </c>
      <c r="R45" s="5">
        <f t="shared" si="7"/>
        <v>240</v>
      </c>
      <c r="S45" s="6">
        <f t="shared" si="8"/>
        <v>240</v>
      </c>
    </row>
    <row r="46" spans="1:19" x14ac:dyDescent="0.25">
      <c r="A46">
        <v>1013</v>
      </c>
      <c r="B46" t="s">
        <v>47</v>
      </c>
      <c r="C46" t="s">
        <v>45</v>
      </c>
      <c r="D46" t="s">
        <v>37</v>
      </c>
      <c r="E46" s="3"/>
      <c r="F46" s="3">
        <v>70.714285714285708</v>
      </c>
      <c r="G46" s="3">
        <v>74.090909090909093</v>
      </c>
      <c r="H46" s="3">
        <v>85</v>
      </c>
      <c r="I46" s="3">
        <v>85</v>
      </c>
      <c r="J46" s="3">
        <v>85</v>
      </c>
      <c r="K46" s="3">
        <v>85</v>
      </c>
      <c r="L46" s="3">
        <v>85</v>
      </c>
      <c r="M46" s="3">
        <v>85</v>
      </c>
      <c r="N46" s="3">
        <v>85</v>
      </c>
      <c r="O46" s="3"/>
      <c r="P46" s="3"/>
      <c r="Q46" s="4">
        <f t="shared" si="6"/>
        <v>82.2005772005772</v>
      </c>
      <c r="R46" s="5">
        <f t="shared" si="7"/>
        <v>70.714285714285708</v>
      </c>
      <c r="S46" s="6">
        <f t="shared" si="8"/>
        <v>85</v>
      </c>
    </row>
    <row r="47" spans="1:19" x14ac:dyDescent="0.25">
      <c r="A47">
        <v>1013</v>
      </c>
      <c r="B47" t="s">
        <v>47</v>
      </c>
      <c r="C47" t="s">
        <v>45</v>
      </c>
      <c r="D47" t="s">
        <v>38</v>
      </c>
      <c r="E47" s="3"/>
      <c r="F47" s="3"/>
      <c r="G47" s="3"/>
      <c r="H47" s="3"/>
      <c r="I47" s="3"/>
      <c r="J47" s="3"/>
      <c r="K47" s="3"/>
      <c r="L47" s="3">
        <v>230</v>
      </c>
      <c r="M47" s="3">
        <v>230</v>
      </c>
      <c r="N47" s="3">
        <v>230</v>
      </c>
      <c r="O47" s="3">
        <v>230</v>
      </c>
      <c r="P47" s="3">
        <v>230</v>
      </c>
      <c r="Q47" s="4">
        <f t="shared" si="6"/>
        <v>230</v>
      </c>
      <c r="R47" s="5">
        <f t="shared" si="7"/>
        <v>230</v>
      </c>
      <c r="S47" s="6">
        <f t="shared" si="8"/>
        <v>230</v>
      </c>
    </row>
    <row r="48" spans="1:19" x14ac:dyDescent="0.25">
      <c r="A48">
        <v>1013</v>
      </c>
      <c r="B48" t="s">
        <v>47</v>
      </c>
      <c r="C48" t="s">
        <v>45</v>
      </c>
      <c r="D48" t="s">
        <v>39</v>
      </c>
      <c r="E48" s="3">
        <v>81.875</v>
      </c>
      <c r="F48" s="3">
        <v>110</v>
      </c>
      <c r="G48" s="3">
        <v>110</v>
      </c>
      <c r="H48" s="3">
        <v>110</v>
      </c>
      <c r="I48" s="3">
        <v>110</v>
      </c>
      <c r="J48" s="3">
        <v>110</v>
      </c>
      <c r="K48" s="3">
        <v>104.16666666666667</v>
      </c>
      <c r="L48" s="3"/>
      <c r="M48" s="3"/>
      <c r="N48" s="3">
        <v>100</v>
      </c>
      <c r="O48" s="3">
        <v>100</v>
      </c>
      <c r="P48" s="3">
        <v>100</v>
      </c>
      <c r="Q48" s="4">
        <f t="shared" si="6"/>
        <v>103.60416666666666</v>
      </c>
      <c r="R48" s="5">
        <f t="shared" si="7"/>
        <v>81.875</v>
      </c>
      <c r="S48" s="6">
        <f t="shared" si="8"/>
        <v>110</v>
      </c>
    </row>
    <row r="49" spans="1:19" x14ac:dyDescent="0.25">
      <c r="A49">
        <v>1013</v>
      </c>
      <c r="B49" t="s">
        <v>47</v>
      </c>
      <c r="C49" t="s">
        <v>19</v>
      </c>
      <c r="D49" t="s">
        <v>46</v>
      </c>
      <c r="E49" s="3">
        <v>113.22183237912071</v>
      </c>
      <c r="F49" s="3">
        <v>117.69366364718748</v>
      </c>
      <c r="G49" s="3">
        <v>115.28864008856921</v>
      </c>
      <c r="H49" s="3">
        <v>105.99632067231555</v>
      </c>
      <c r="I49" s="3">
        <v>95.053566184578926</v>
      </c>
      <c r="J49" s="3">
        <v>92.967208861810676</v>
      </c>
      <c r="K49" s="3">
        <v>88.573089364721199</v>
      </c>
      <c r="L49" s="3">
        <v>88.498042205501406</v>
      </c>
      <c r="M49" s="3">
        <v>86.466313550743692</v>
      </c>
      <c r="N49" s="3">
        <v>86.787060424745277</v>
      </c>
      <c r="O49" s="3">
        <v>92.301027928011251</v>
      </c>
      <c r="P49" s="3">
        <v>110.91534929918021</v>
      </c>
      <c r="Q49" s="4">
        <f t="shared" si="6"/>
        <v>99.480176217207145</v>
      </c>
      <c r="R49" s="5">
        <f t="shared" si="7"/>
        <v>86.466313550743692</v>
      </c>
      <c r="S49" s="6">
        <f t="shared" si="8"/>
        <v>117.69366364718748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2022-01-12T09:51:18Z</dcterms:modified>
</cp:coreProperties>
</file>