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/>
  </bookViews>
  <sheets>
    <sheet name="Comparative CAPEX (BC)-2022" sheetId="1" r:id="rId1"/>
    <sheet name="Comparative CAPEX (BC)-2021" sheetId="5" r:id="rId2"/>
    <sheet name="BC" sheetId="2" r:id="rId3"/>
    <sheet name="Cost Center" sheetId="3" r:id="rId4"/>
    <sheet name="Asset Group" sheetId="4" r:id="rId5"/>
  </sheets>
  <calcPr calcId="152511"/>
</workbook>
</file>

<file path=xl/calcChain.xml><?xml version="1.0" encoding="utf-8"?>
<calcChain xmlns="http://schemas.openxmlformats.org/spreadsheetml/2006/main">
  <c r="F313" i="1" l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<sst xmlns="http://schemas.openxmlformats.org/spreadsheetml/2006/main" count="1809" uniqueCount="195">
  <si>
    <t>Comparative CAPEX (BC) Template
Run Date : 2022-10-13 14:59:53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</si>
  <si>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</si>
  <si>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</si>
  <si>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</si>
  <si>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</si>
  <si>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</si>
  <si>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</si>
  <si>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</si>
  <si>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</si>
  <si>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</si>
  <si>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</si>
  <si>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CEBU</t>
  </si>
  <si>
    <t>ACTIVE</t>
  </si>
  <si>
    <t>Cost Center Description</t>
  </si>
  <si>
    <t>Cost Center Code</t>
  </si>
  <si>
    <t>Unit</t>
  </si>
  <si>
    <t>BC</t>
  </si>
  <si>
    <t>Type</t>
  </si>
  <si>
    <t>Group</t>
  </si>
  <si>
    <t>CEBU COM - ANIMAL HEALTH GROUP</t>
  </si>
  <si>
    <t>CEB010</t>
  </si>
  <si>
    <t>ANIMAL HEALTH GROUP</t>
  </si>
  <si>
    <t>Unit and BC</t>
  </si>
  <si>
    <t>COM</t>
  </si>
  <si>
    <t>CEBU COM - CONTRACT GROWING</t>
  </si>
  <si>
    <t>CEBU COM - ENGINEERING SERVICES</t>
  </si>
  <si>
    <t>ENGINEERING</t>
  </si>
  <si>
    <t>CEBU COM - FINANCE</t>
  </si>
  <si>
    <t>FINANCE</t>
  </si>
  <si>
    <t>CEBU - HUMAN RESOURCES</t>
  </si>
  <si>
    <t>HUMAN RESOURCES</t>
  </si>
  <si>
    <t>CEBU - INFO SYSTEMS</t>
  </si>
  <si>
    <t>INFORMATION SYSTEM</t>
  </si>
  <si>
    <t>CEBU COM - LEGAL/ADMIN</t>
  </si>
  <si>
    <t>LEGAL/ADMIN</t>
  </si>
  <si>
    <t>CEBU COM - PROCESSING OPERATIONS</t>
  </si>
  <si>
    <t>PRODUCTION</t>
  </si>
  <si>
    <t>CEBU COMMODITY SALES</t>
  </si>
  <si>
    <t>SALES</t>
  </si>
  <si>
    <t>CEBU - LOGISTICS CUSTOMER SERVICES</t>
  </si>
  <si>
    <t>SUPPLY CHAIN MANAGEMENT</t>
  </si>
  <si>
    <t>CTG</t>
  </si>
  <si>
    <t>CEBU - DEMAND PLANNING AND INV MANAGEMEN</t>
  </si>
  <si>
    <t>CEBU CTG - ENGINEERING SERVICES</t>
  </si>
  <si>
    <t>CEBU CTG - FINANCE</t>
  </si>
  <si>
    <t>CEBU CTG - LEGAL/ADMIN</t>
  </si>
  <si>
    <t>CEBU - MARKETING</t>
  </si>
  <si>
    <t>MARKETING</t>
  </si>
  <si>
    <t>CEBU CTG - SALES</t>
  </si>
  <si>
    <t>CEBU - LOGISTICS TRANSPORT</t>
  </si>
  <si>
    <t>CEBU - TRAINING</t>
  </si>
  <si>
    <t>CEBU - LOGISTICS WAREHOUSE</t>
  </si>
  <si>
    <t>CEBU UR - SALES</t>
  </si>
  <si>
    <t>UR</t>
  </si>
  <si>
    <t>CEBU REYAL - SALES</t>
  </si>
  <si>
    <t>RYL</t>
  </si>
  <si>
    <t>CEBU TSPI</t>
  </si>
  <si>
    <t>RSL</t>
  </si>
  <si>
    <t>CEBU - RESELLERS</t>
  </si>
  <si>
    <t>CEBU VAN SALES</t>
  </si>
  <si>
    <t>IBG</t>
  </si>
  <si>
    <t>TRADE DISTIBUTOR LIVE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</si>
  <si>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</si>
  <si>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</si>
  <si>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</si>
  <si>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</si>
  <si>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</si>
  <si>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</si>
  <si>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</si>
  <si>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</si>
  <si>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</si>
  <si>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</si>
  <si>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</si>
  <si>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</si>
  <si>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</si>
  <si>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</si>
  <si>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</si>
  <si>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</si>
  <si>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DEEP WELL AND WATER SYSTEM</t>
  </si>
  <si>
    <t>LAND IMPROVEMENTS</t>
  </si>
  <si>
    <t>FARM EQUIPMENT</t>
  </si>
  <si>
    <t>Cebu</t>
  </si>
  <si>
    <t>SLS110</t>
  </si>
  <si>
    <t>ENG110</t>
  </si>
  <si>
    <t>SLS210</t>
  </si>
  <si>
    <t>CTGYEE1022-1</t>
  </si>
  <si>
    <t>CTGYEE1022-2</t>
  </si>
  <si>
    <t>CTGYEE1022-3</t>
  </si>
  <si>
    <t>CTGYEE1022-4</t>
  </si>
  <si>
    <t>CTGYEE1022-5</t>
  </si>
  <si>
    <t>URYEE1022-1</t>
  </si>
  <si>
    <t>ALIWANAY BALAMBAN</t>
  </si>
  <si>
    <t>B RODRIGUEZ ST MEDELLIN</t>
  </si>
  <si>
    <t>BANAWA</t>
  </si>
  <si>
    <t>BASAK MANDAUE 2</t>
  </si>
  <si>
    <t>BASAK SAN NICOLAS CEBU</t>
  </si>
  <si>
    <t>BUANOY BALAMBAN</t>
  </si>
  <si>
    <t>BULACAO PARDO</t>
  </si>
  <si>
    <t>CABAHUG ST IBABAO MANDAUE</t>
  </si>
  <si>
    <t>CANDUMAN</t>
  </si>
  <si>
    <t>CARMEN</t>
  </si>
  <si>
    <t>CENTRO MANDAUE</t>
  </si>
  <si>
    <t>COMPOSTELA</t>
  </si>
  <si>
    <t>CONSOLACION CHURCH</t>
  </si>
  <si>
    <t>CPG AVENUE TALIBON</t>
  </si>
  <si>
    <t>E SABELLANO ST QUIOT PARDO</t>
  </si>
  <si>
    <t>GUADALUPE CEBU 2</t>
  </si>
  <si>
    <t>H ABELLANA ST MANDAUE</t>
  </si>
  <si>
    <t>INAYAGAN</t>
  </si>
  <si>
    <t>KATIPUNAN</t>
  </si>
  <si>
    <t>L ABAD ST BARILI 2</t>
  </si>
  <si>
    <t>LAPU LAPU - OPON</t>
  </si>
  <si>
    <t>LIPATA MINGLANILLA</t>
  </si>
  <si>
    <t>LOOC - CEBU</t>
  </si>
  <si>
    <t>MINGLANILLA 2</t>
  </si>
  <si>
    <t>ML QUEZON ST MAGUIKAY MANDAUE</t>
  </si>
  <si>
    <t>PAJAC LAPU-LAPU</t>
  </si>
  <si>
    <t>PAJO LAPU-LAPU</t>
  </si>
  <si>
    <t>PAKNAAN MANDAUE 2</t>
  </si>
  <si>
    <t>PARDO</t>
  </si>
  <si>
    <t>POBLACION MOALBOAL</t>
  </si>
  <si>
    <t>POBLACION PINAMUNGAJAN</t>
  </si>
  <si>
    <t>POBLACION SIBONGA</t>
  </si>
  <si>
    <t>POBLACION UBAY</t>
  </si>
  <si>
    <t>RABAYA 2 TABUNOK TALISAY</t>
  </si>
  <si>
    <t>UR SABANG DANAO</t>
  </si>
  <si>
    <t>UR POBLACION PINAMUNGAJAN</t>
  </si>
  <si>
    <t>SM CARCAR</t>
  </si>
  <si>
    <t>SOUTH POBLACION NAGA</t>
  </si>
  <si>
    <t>TABAJAN GUINDULMAN</t>
  </si>
  <si>
    <t>TABUNOK</t>
  </si>
  <si>
    <t>TISA</t>
  </si>
  <si>
    <t>UMAPAD MANDAUE CEBU</t>
  </si>
  <si>
    <t>UR BANCAL</t>
  </si>
  <si>
    <t>UR BASAK</t>
  </si>
  <si>
    <t>UR CATMON</t>
  </si>
  <si>
    <t>UR DUTERTE ST DANAO</t>
  </si>
  <si>
    <t>UR INSULAR SQUARE TABOK MANDAUE</t>
  </si>
  <si>
    <t>UR POBLACION BORBON</t>
  </si>
  <si>
    <t>UR SAN FERNANDO CEBU 2</t>
  </si>
  <si>
    <t>UR SAN VICENTE BOGO</t>
  </si>
  <si>
    <t>UR TALISAY</t>
  </si>
  <si>
    <t>UR WIRELESS</t>
  </si>
  <si>
    <t>VILLA DEL RIO</t>
  </si>
  <si>
    <t>VILLADOLID CARCAR</t>
  </si>
  <si>
    <t>VP INTING TAGBILARAN</t>
  </si>
  <si>
    <t>SM NR</t>
  </si>
  <si>
    <t>LUGSUNGON</t>
  </si>
  <si>
    <t>DUMLOG</t>
  </si>
  <si>
    <t>TUPAS ST BOGO</t>
  </si>
  <si>
    <t>N BACALSO AVE ARGAO</t>
  </si>
  <si>
    <t>POOC ORIENTAL TUBIGON</t>
  </si>
  <si>
    <t>POBLACION TRINIDAD</t>
  </si>
  <si>
    <t>CARMEN BOHOL 2</t>
  </si>
  <si>
    <t>LOOC JAGNA</t>
  </si>
  <si>
    <t>UBOS LOAY</t>
  </si>
  <si>
    <t>GOV CUENCO BANILAD CEBU</t>
  </si>
  <si>
    <t>UR POBLACION SAN REMEGIO</t>
  </si>
  <si>
    <t>BACAYAN CEBU</t>
  </si>
  <si>
    <t>CASUNTINGAN MANDAUE</t>
  </si>
  <si>
    <t>DIOSDADO MACAPAGAL TOLEDO</t>
  </si>
  <si>
    <t>POBLACION DAANBANTAYAN 2</t>
  </si>
  <si>
    <t>SIKATUNA ST DAY-AS CEBU</t>
  </si>
  <si>
    <t>UR SABANG DANAO 2</t>
  </si>
  <si>
    <t>BUAYA LAPU-LAPU</t>
  </si>
  <si>
    <t>LOOC LILOAN</t>
  </si>
  <si>
    <t xml:space="preserve"> MOALBOAL</t>
  </si>
  <si>
    <t>GUADALUPE</t>
  </si>
  <si>
    <t>UR BORBON</t>
  </si>
  <si>
    <t>BUANOY, BALAMBAN</t>
  </si>
  <si>
    <t>SM HYPER LAPU-LAPU</t>
  </si>
  <si>
    <t>MADRIDEJOS BANTAYAN (OPERATOR)</t>
  </si>
  <si>
    <t>SAN FRANCISCO CAMOTES</t>
  </si>
  <si>
    <t>MACTAN NEW TOWN</t>
  </si>
  <si>
    <t>NEW CTG STORE 2022</t>
  </si>
  <si>
    <t>NEW UR STORE 2022</t>
  </si>
  <si>
    <t>COEQ</t>
  </si>
  <si>
    <t>LEAS</t>
  </si>
  <si>
    <t>MEQU</t>
  </si>
  <si>
    <t>STRE</t>
  </si>
  <si>
    <t>TRAN</t>
  </si>
  <si>
    <t>DPM110</t>
  </si>
  <si>
    <t>RSL110</t>
  </si>
  <si>
    <t>WHE110</t>
  </si>
  <si>
    <t>CEBU RESELLER GROUP</t>
  </si>
  <si>
    <t>ARCHBISHOP REYES</t>
  </si>
  <si>
    <t>DUTERTE ST DANAO</t>
  </si>
  <si>
    <t>INAYAWAN LARAY CEBU</t>
  </si>
  <si>
    <t>LAHUG 2</t>
  </si>
  <si>
    <t>SM HYPER MARKET  J CENTRE MALL</t>
  </si>
  <si>
    <t>CARLOCK 2 CEBU</t>
  </si>
  <si>
    <t>MARIGONDON</t>
  </si>
  <si>
    <t>PRINCE DANAO</t>
  </si>
  <si>
    <t>LUGSUNGON BASAK LAPU LAPU 2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</si>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</sst>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yy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3"/>
  <sheetViews>
    <sheetView tabSelected="1" workbookViewId="0">
      <selection activeCell="D5" sqref="D5"/>
    </sheetView>
  </sheetViews>
  <sheetFormatPr defaultRowHeight="15" x14ac:dyDescent="0.25"/>
  <cols>
    <col min="1" max="1" width="12.42578125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0" bestFit="1" customWidth="1"/>
    <col min="7" max="7" width="11.7109375" style="4" bestFit="1" customWidth="1"/>
    <col min="8" max="8" width="11.7109375" style="6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  <c r="H2" s="7" t="s">
        <v>8</v>
      </c>
    </row>
    <row r="3" spans="1:8" x14ac:dyDescent="0.25">
      <c r="A3">
        <v>1022</v>
      </c>
      <c r="B3" t="s">
        <v>81</v>
      </c>
      <c r="C3" t="s">
        <v>82</v>
      </c>
      <c r="D3" t="s">
        <v>48</v>
      </c>
      <c r="E3" t="s">
        <v>176</v>
      </c>
      <c r="F3" t="str">
        <f>+VLOOKUP(E3,'Comparative CAPEX (BC)-2021'!E:F,2,0)</f>
        <v>COMPUTER EQUIPMENT &amp; PARAPHERNALIA</v>
      </c>
      <c r="G3" s="4">
        <v>44812</v>
      </c>
      <c r="H3" s="6">
        <v>38000</v>
      </c>
    </row>
    <row r="4" spans="1:8" x14ac:dyDescent="0.25">
      <c r="C4">
        <v>103132</v>
      </c>
      <c r="D4" t="s">
        <v>91</v>
      </c>
      <c r="E4" t="s">
        <v>177</v>
      </c>
      <c r="F4" t="str">
        <f>+VLOOKUP(E4,'Comparative CAPEX (BC)-2021'!E:F,2,0)</f>
        <v>LEASEHOLD IMPROVEMENTS (OLD)</v>
      </c>
      <c r="G4" s="4">
        <v>44826</v>
      </c>
      <c r="H4" s="6">
        <v>40400</v>
      </c>
    </row>
    <row r="5" spans="1:8" x14ac:dyDescent="0.25">
      <c r="C5">
        <v>103096</v>
      </c>
      <c r="D5" t="s">
        <v>92</v>
      </c>
      <c r="E5" t="s">
        <v>177</v>
      </c>
      <c r="F5" t="str">
        <f>+VLOOKUP(E5,'Comparative CAPEX (BC)-2021'!E:F,2,0)</f>
        <v>LEASEHOLD IMPROVEMENTS (OLD)</v>
      </c>
      <c r="G5" s="4">
        <v>44826</v>
      </c>
      <c r="H5" s="6">
        <v>55000</v>
      </c>
    </row>
    <row r="6" spans="1:8" x14ac:dyDescent="0.25">
      <c r="C6">
        <v>103069</v>
      </c>
      <c r="D6" t="s">
        <v>93</v>
      </c>
      <c r="E6" t="s">
        <v>177</v>
      </c>
      <c r="F6" t="str">
        <f>+VLOOKUP(E6,'Comparative CAPEX (BC)-2021'!E:F,2,0)</f>
        <v>LEASEHOLD IMPROVEMENTS (OLD)</v>
      </c>
      <c r="G6" s="4">
        <v>44616</v>
      </c>
      <c r="H6" s="6">
        <v>131400</v>
      </c>
    </row>
    <row r="7" spans="1:8" x14ac:dyDescent="0.25">
      <c r="C7">
        <v>103069</v>
      </c>
      <c r="D7" t="s">
        <v>93</v>
      </c>
      <c r="E7" t="s">
        <v>177</v>
      </c>
      <c r="F7" t="str">
        <f>+VLOOKUP(E7,'Comparative CAPEX (BC)-2021'!E:F,2,0)</f>
        <v>LEASEHOLD IMPROVEMENTS (OLD)</v>
      </c>
      <c r="G7" s="4">
        <v>44616</v>
      </c>
      <c r="H7" s="6">
        <v>69500</v>
      </c>
    </row>
    <row r="8" spans="1:8" x14ac:dyDescent="0.25">
      <c r="C8">
        <v>103137</v>
      </c>
      <c r="D8" t="s">
        <v>94</v>
      </c>
      <c r="E8" t="s">
        <v>177</v>
      </c>
      <c r="F8" t="str">
        <f>+VLOOKUP(E8,'Comparative CAPEX (BC)-2021'!E:F,2,0)</f>
        <v>LEASEHOLD IMPROVEMENTS (OLD)</v>
      </c>
      <c r="G8" s="4">
        <v>44826</v>
      </c>
      <c r="H8" s="6">
        <v>6499.07</v>
      </c>
    </row>
    <row r="9" spans="1:8" x14ac:dyDescent="0.25">
      <c r="C9">
        <v>103154</v>
      </c>
      <c r="D9" t="s">
        <v>95</v>
      </c>
      <c r="E9" t="s">
        <v>177</v>
      </c>
      <c r="F9" t="str">
        <f>+VLOOKUP(E9,'Comparative CAPEX (BC)-2021'!E:F,2,0)</f>
        <v>LEASEHOLD IMPROVEMENTS (OLD)</v>
      </c>
      <c r="G9" s="4">
        <v>44834</v>
      </c>
      <c r="H9" s="6">
        <v>299400</v>
      </c>
    </row>
    <row r="10" spans="1:8" x14ac:dyDescent="0.25">
      <c r="C10">
        <v>103154</v>
      </c>
      <c r="D10" t="s">
        <v>95</v>
      </c>
      <c r="E10" t="s">
        <v>177</v>
      </c>
      <c r="F10" t="str">
        <f>+VLOOKUP(E10,'Comparative CAPEX (BC)-2021'!E:F,2,0)</f>
        <v>LEASEHOLD IMPROVEMENTS (OLD)</v>
      </c>
      <c r="G10" s="4">
        <v>44834</v>
      </c>
      <c r="H10" s="6">
        <v>143499.93</v>
      </c>
    </row>
    <row r="11" spans="1:8" x14ac:dyDescent="0.25">
      <c r="C11">
        <v>103116</v>
      </c>
      <c r="D11" t="s">
        <v>96</v>
      </c>
      <c r="E11" t="s">
        <v>177</v>
      </c>
      <c r="F11" t="str">
        <f>+VLOOKUP(E11,'Comparative CAPEX (BC)-2021'!E:F,2,0)</f>
        <v>LEASEHOLD IMPROVEMENTS (OLD)</v>
      </c>
      <c r="G11" s="4">
        <v>44692</v>
      </c>
      <c r="H11" s="6">
        <v>197400</v>
      </c>
    </row>
    <row r="12" spans="1:8" x14ac:dyDescent="0.25">
      <c r="C12">
        <v>103116</v>
      </c>
      <c r="D12" t="s">
        <v>96</v>
      </c>
      <c r="E12" t="s">
        <v>177</v>
      </c>
      <c r="F12" t="str">
        <f>+VLOOKUP(E12,'Comparative CAPEX (BC)-2021'!E:F,2,0)</f>
        <v>LEASEHOLD IMPROVEMENTS (OLD)</v>
      </c>
      <c r="G12" s="4">
        <v>44692</v>
      </c>
      <c r="H12" s="6">
        <v>72399.86</v>
      </c>
    </row>
    <row r="13" spans="1:8" x14ac:dyDescent="0.25">
      <c r="C13">
        <v>103051</v>
      </c>
      <c r="D13" t="s">
        <v>97</v>
      </c>
      <c r="E13" t="s">
        <v>177</v>
      </c>
      <c r="F13" t="str">
        <f>+VLOOKUP(E13,'Comparative CAPEX (BC)-2021'!E:F,2,0)</f>
        <v>LEASEHOLD IMPROVEMENTS (OLD)</v>
      </c>
      <c r="G13" s="4">
        <v>44791</v>
      </c>
      <c r="H13" s="6">
        <v>360300</v>
      </c>
    </row>
    <row r="14" spans="1:8" x14ac:dyDescent="0.25">
      <c r="C14">
        <v>103051</v>
      </c>
      <c r="D14" t="s">
        <v>97</v>
      </c>
      <c r="E14" t="s">
        <v>177</v>
      </c>
      <c r="F14" t="str">
        <f>+VLOOKUP(E14,'Comparative CAPEX (BC)-2021'!E:F,2,0)</f>
        <v>LEASEHOLD IMPROVEMENTS (OLD)</v>
      </c>
      <c r="G14" s="4">
        <v>44791</v>
      </c>
      <c r="H14" s="6">
        <v>95199.93</v>
      </c>
    </row>
    <row r="15" spans="1:8" x14ac:dyDescent="0.25">
      <c r="C15">
        <v>103097</v>
      </c>
      <c r="D15" t="s">
        <v>98</v>
      </c>
      <c r="E15" t="s">
        <v>177</v>
      </c>
      <c r="F15" t="str">
        <f>+VLOOKUP(E15,'Comparative CAPEX (BC)-2021'!E:F,2,0)</f>
        <v>LEASEHOLD IMPROVEMENTS (OLD)</v>
      </c>
      <c r="G15" s="4">
        <v>44691</v>
      </c>
      <c r="H15" s="6">
        <v>61700</v>
      </c>
    </row>
    <row r="16" spans="1:8" x14ac:dyDescent="0.25">
      <c r="C16">
        <v>103097</v>
      </c>
      <c r="D16" t="s">
        <v>98</v>
      </c>
      <c r="E16" t="s">
        <v>177</v>
      </c>
      <c r="F16" t="str">
        <f>+VLOOKUP(E16,'Comparative CAPEX (BC)-2021'!E:F,2,0)</f>
        <v>LEASEHOLD IMPROVEMENTS (OLD)</v>
      </c>
      <c r="G16" s="4">
        <v>44691</v>
      </c>
      <c r="H16" s="6">
        <v>16599.21</v>
      </c>
    </row>
    <row r="17" spans="3:8" x14ac:dyDescent="0.25">
      <c r="C17">
        <v>103011</v>
      </c>
      <c r="D17" t="s">
        <v>99</v>
      </c>
      <c r="E17" t="s">
        <v>177</v>
      </c>
      <c r="F17" t="str">
        <f>+VLOOKUP(E17,'Comparative CAPEX (BC)-2021'!E:F,2,0)</f>
        <v>LEASEHOLD IMPROVEMENTS (OLD)</v>
      </c>
      <c r="G17" s="4">
        <v>44692</v>
      </c>
      <c r="H17" s="6">
        <v>334200</v>
      </c>
    </row>
    <row r="18" spans="3:8" x14ac:dyDescent="0.25">
      <c r="C18">
        <v>103011</v>
      </c>
      <c r="D18" t="s">
        <v>99</v>
      </c>
      <c r="E18" t="s">
        <v>177</v>
      </c>
      <c r="F18" t="str">
        <f>+VLOOKUP(E18,'Comparative CAPEX (BC)-2021'!E:F,2,0)</f>
        <v>LEASEHOLD IMPROVEMENTS (OLD)</v>
      </c>
      <c r="G18" s="4">
        <v>44692</v>
      </c>
      <c r="H18" s="6">
        <v>87499.36</v>
      </c>
    </row>
    <row r="19" spans="3:8" x14ac:dyDescent="0.25">
      <c r="C19">
        <v>103059</v>
      </c>
      <c r="D19" t="s">
        <v>100</v>
      </c>
      <c r="E19" t="s">
        <v>177</v>
      </c>
      <c r="F19" t="str">
        <f>+VLOOKUP(E19,'Comparative CAPEX (BC)-2021'!E:F,2,0)</f>
        <v>LEASEHOLD IMPROVEMENTS (OLD)</v>
      </c>
      <c r="G19" s="4">
        <v>44826</v>
      </c>
      <c r="H19" s="6">
        <v>6499.07</v>
      </c>
    </row>
    <row r="20" spans="3:8" x14ac:dyDescent="0.25">
      <c r="C20">
        <v>103149</v>
      </c>
      <c r="D20" t="s">
        <v>101</v>
      </c>
      <c r="E20" t="s">
        <v>177</v>
      </c>
      <c r="F20" t="str">
        <f>+VLOOKUP(E20,'Comparative CAPEX (BC)-2021'!E:F,2,0)</f>
        <v>LEASEHOLD IMPROVEMENTS (OLD)</v>
      </c>
      <c r="G20" s="4">
        <v>44594</v>
      </c>
      <c r="H20" s="6">
        <v>28699.5</v>
      </c>
    </row>
    <row r="21" spans="3:8" x14ac:dyDescent="0.25">
      <c r="C21">
        <v>103149</v>
      </c>
      <c r="D21" t="s">
        <v>101</v>
      </c>
      <c r="E21" t="s">
        <v>177</v>
      </c>
      <c r="F21" t="str">
        <f>+VLOOKUP(E21,'Comparative CAPEX (BC)-2021'!E:F,2,0)</f>
        <v>LEASEHOLD IMPROVEMENTS (OLD)</v>
      </c>
      <c r="G21" s="4">
        <v>44692</v>
      </c>
      <c r="H21" s="6">
        <v>26600</v>
      </c>
    </row>
    <row r="22" spans="3:8" x14ac:dyDescent="0.25">
      <c r="C22">
        <v>103019</v>
      </c>
      <c r="D22" t="s">
        <v>102</v>
      </c>
      <c r="E22" t="s">
        <v>177</v>
      </c>
      <c r="F22" t="str">
        <f>+VLOOKUP(E22,'Comparative CAPEX (BC)-2021'!E:F,2,0)</f>
        <v>LEASEHOLD IMPROVEMENTS (OLD)</v>
      </c>
      <c r="G22" s="4">
        <v>44691</v>
      </c>
      <c r="H22" s="6">
        <v>107999.57</v>
      </c>
    </row>
    <row r="23" spans="3:8" x14ac:dyDescent="0.25">
      <c r="C23">
        <v>103019</v>
      </c>
      <c r="D23" t="s">
        <v>102</v>
      </c>
      <c r="E23" t="s">
        <v>177</v>
      </c>
      <c r="F23" t="str">
        <f>+VLOOKUP(E23,'Comparative CAPEX (BC)-2021'!E:F,2,0)</f>
        <v>LEASEHOLD IMPROVEMENTS (OLD)</v>
      </c>
      <c r="G23" s="4">
        <v>44691</v>
      </c>
      <c r="H23" s="6">
        <v>70899.070000000007</v>
      </c>
    </row>
    <row r="24" spans="3:8" x14ac:dyDescent="0.25">
      <c r="C24">
        <v>103008</v>
      </c>
      <c r="D24" t="s">
        <v>103</v>
      </c>
      <c r="E24" t="s">
        <v>177</v>
      </c>
      <c r="F24" t="str">
        <f>+VLOOKUP(E24,'Comparative CAPEX (BC)-2021'!E:F,2,0)</f>
        <v>LEASEHOLD IMPROVEMENTS (OLD)</v>
      </c>
      <c r="G24" s="4">
        <v>44692</v>
      </c>
      <c r="H24" s="6">
        <v>84499.93</v>
      </c>
    </row>
    <row r="25" spans="3:8" x14ac:dyDescent="0.25">
      <c r="C25">
        <v>103008</v>
      </c>
      <c r="D25" t="s">
        <v>103</v>
      </c>
      <c r="E25" t="s">
        <v>177</v>
      </c>
      <c r="F25" t="str">
        <f>+VLOOKUP(E25,'Comparative CAPEX (BC)-2021'!E:F,2,0)</f>
        <v>LEASEHOLD IMPROVEMENTS (OLD)</v>
      </c>
      <c r="G25" s="4">
        <v>44774</v>
      </c>
      <c r="H25" s="6">
        <v>53499.360000000001</v>
      </c>
    </row>
    <row r="26" spans="3:8" x14ac:dyDescent="0.25">
      <c r="C26">
        <v>103108</v>
      </c>
      <c r="D26" t="s">
        <v>104</v>
      </c>
      <c r="E26" t="s">
        <v>177</v>
      </c>
      <c r="F26" t="str">
        <f>+VLOOKUP(E26,'Comparative CAPEX (BC)-2021'!E:F,2,0)</f>
        <v>LEASEHOLD IMPROVEMENTS (OLD)</v>
      </c>
      <c r="G26" s="4">
        <v>44594</v>
      </c>
      <c r="H26" s="6">
        <v>33000</v>
      </c>
    </row>
    <row r="27" spans="3:8" x14ac:dyDescent="0.25">
      <c r="C27">
        <v>103108</v>
      </c>
      <c r="D27" t="s">
        <v>104</v>
      </c>
      <c r="E27" t="s">
        <v>177</v>
      </c>
      <c r="F27" t="str">
        <f>+VLOOKUP(E27,'Comparative CAPEX (BC)-2021'!E:F,2,0)</f>
        <v>LEASEHOLD IMPROVEMENTS (OLD)</v>
      </c>
      <c r="G27" s="4">
        <v>44826</v>
      </c>
      <c r="H27" s="6">
        <v>25000</v>
      </c>
    </row>
    <row r="28" spans="3:8" x14ac:dyDescent="0.25">
      <c r="C28">
        <v>103102</v>
      </c>
      <c r="D28" t="s">
        <v>105</v>
      </c>
      <c r="E28" t="s">
        <v>177</v>
      </c>
      <c r="F28" t="str">
        <f>+VLOOKUP(E28,'Comparative CAPEX (BC)-2021'!E:F,2,0)</f>
        <v>LEASEHOLD IMPROVEMENTS (OLD)</v>
      </c>
      <c r="G28" s="4">
        <v>44692</v>
      </c>
      <c r="H28" s="6">
        <v>260799.14</v>
      </c>
    </row>
    <row r="29" spans="3:8" x14ac:dyDescent="0.25">
      <c r="C29">
        <v>103102</v>
      </c>
      <c r="D29" t="s">
        <v>105</v>
      </c>
      <c r="E29" t="s">
        <v>177</v>
      </c>
      <c r="F29" t="str">
        <f>+VLOOKUP(E29,'Comparative CAPEX (BC)-2021'!E:F,2,0)</f>
        <v>LEASEHOLD IMPROVEMENTS (OLD)</v>
      </c>
      <c r="G29" s="4">
        <v>44692</v>
      </c>
      <c r="H29" s="6">
        <v>84999.86</v>
      </c>
    </row>
    <row r="30" spans="3:8" x14ac:dyDescent="0.25">
      <c r="C30">
        <v>103129</v>
      </c>
      <c r="D30" t="s">
        <v>106</v>
      </c>
      <c r="E30" t="s">
        <v>177</v>
      </c>
      <c r="F30" t="str">
        <f>+VLOOKUP(E30,'Comparative CAPEX (BC)-2021'!E:F,2,0)</f>
        <v>LEASEHOLD IMPROVEMENTS (OLD)</v>
      </c>
      <c r="G30" s="4">
        <v>44692</v>
      </c>
      <c r="H30" s="6">
        <v>52900</v>
      </c>
    </row>
    <row r="31" spans="3:8" x14ac:dyDescent="0.25">
      <c r="C31">
        <v>103129</v>
      </c>
      <c r="D31" t="s">
        <v>106</v>
      </c>
      <c r="E31" t="s">
        <v>177</v>
      </c>
      <c r="F31" t="str">
        <f>+VLOOKUP(E31,'Comparative CAPEX (BC)-2021'!E:F,2,0)</f>
        <v>LEASEHOLD IMPROVEMENTS (OLD)</v>
      </c>
      <c r="G31" s="4">
        <v>44692</v>
      </c>
      <c r="H31" s="6">
        <v>73399.360000000001</v>
      </c>
    </row>
    <row r="32" spans="3:8" x14ac:dyDescent="0.25">
      <c r="C32">
        <v>103119</v>
      </c>
      <c r="D32" t="s">
        <v>107</v>
      </c>
      <c r="E32" t="s">
        <v>177</v>
      </c>
      <c r="F32" t="str">
        <f>+VLOOKUP(E32,'Comparative CAPEX (BC)-2021'!E:F,2,0)</f>
        <v>LEASEHOLD IMPROVEMENTS (OLD)</v>
      </c>
      <c r="G32" s="4">
        <v>44692</v>
      </c>
      <c r="H32" s="6">
        <v>10999.43</v>
      </c>
    </row>
    <row r="33" spans="3:8" x14ac:dyDescent="0.25">
      <c r="C33">
        <v>103074</v>
      </c>
      <c r="D33" t="s">
        <v>108</v>
      </c>
      <c r="E33" t="s">
        <v>177</v>
      </c>
      <c r="F33" t="str">
        <f>+VLOOKUP(E33,'Comparative CAPEX (BC)-2021'!E:F,2,0)</f>
        <v>LEASEHOLD IMPROVEMENTS (OLD)</v>
      </c>
      <c r="G33" s="4">
        <v>44691</v>
      </c>
      <c r="H33" s="6">
        <v>299099.14</v>
      </c>
    </row>
    <row r="34" spans="3:8" x14ac:dyDescent="0.25">
      <c r="C34">
        <v>103074</v>
      </c>
      <c r="D34" t="s">
        <v>108</v>
      </c>
      <c r="E34" t="s">
        <v>177</v>
      </c>
      <c r="F34" t="str">
        <f>+VLOOKUP(E34,'Comparative CAPEX (BC)-2021'!E:F,2,0)</f>
        <v>LEASEHOLD IMPROVEMENTS (OLD)</v>
      </c>
      <c r="G34" s="4">
        <v>44691</v>
      </c>
      <c r="H34" s="6">
        <v>82999.070000000007</v>
      </c>
    </row>
    <row r="35" spans="3:8" x14ac:dyDescent="0.25">
      <c r="C35">
        <v>103041</v>
      </c>
      <c r="D35" t="s">
        <v>109</v>
      </c>
      <c r="E35" t="s">
        <v>177</v>
      </c>
      <c r="F35" t="str">
        <f>+VLOOKUP(E35,'Comparative CAPEX (BC)-2021'!E:F,2,0)</f>
        <v>LEASEHOLD IMPROVEMENTS (OLD)</v>
      </c>
      <c r="G35" s="4">
        <v>44692</v>
      </c>
      <c r="H35" s="6">
        <v>276499.14</v>
      </c>
    </row>
    <row r="36" spans="3:8" x14ac:dyDescent="0.25">
      <c r="C36">
        <v>103041</v>
      </c>
      <c r="D36" t="s">
        <v>109</v>
      </c>
      <c r="E36" t="s">
        <v>177</v>
      </c>
      <c r="F36" t="str">
        <f>+VLOOKUP(E36,'Comparative CAPEX (BC)-2021'!E:F,2,0)</f>
        <v>LEASEHOLD IMPROVEMENTS (OLD)</v>
      </c>
      <c r="G36" s="4">
        <v>44692</v>
      </c>
      <c r="H36" s="6">
        <v>77299.710000000006</v>
      </c>
    </row>
    <row r="37" spans="3:8" x14ac:dyDescent="0.25">
      <c r="C37">
        <v>103135</v>
      </c>
      <c r="D37" t="s">
        <v>110</v>
      </c>
      <c r="E37" t="s">
        <v>177</v>
      </c>
      <c r="F37" t="str">
        <f>+VLOOKUP(E37,'Comparative CAPEX (BC)-2021'!E:F,2,0)</f>
        <v>LEASEHOLD IMPROVEMENTS (OLD)</v>
      </c>
      <c r="G37" s="4">
        <v>44692</v>
      </c>
      <c r="H37" s="6">
        <v>156199.35999999999</v>
      </c>
    </row>
    <row r="38" spans="3:8" x14ac:dyDescent="0.25">
      <c r="C38">
        <v>103135</v>
      </c>
      <c r="D38" t="s">
        <v>110</v>
      </c>
      <c r="E38" t="s">
        <v>177</v>
      </c>
      <c r="F38" t="str">
        <f>+VLOOKUP(E38,'Comparative CAPEX (BC)-2021'!E:F,2,0)</f>
        <v>LEASEHOLD IMPROVEMENTS (OLD)</v>
      </c>
      <c r="G38" s="4">
        <v>44692</v>
      </c>
      <c r="H38" s="6">
        <v>104500</v>
      </c>
    </row>
    <row r="39" spans="3:8" x14ac:dyDescent="0.25">
      <c r="C39">
        <v>103043</v>
      </c>
      <c r="D39" t="s">
        <v>111</v>
      </c>
      <c r="E39" t="s">
        <v>177</v>
      </c>
      <c r="F39" t="str">
        <f>+VLOOKUP(E39,'Comparative CAPEX (BC)-2021'!E:F,2,0)</f>
        <v>LEASEHOLD IMPROVEMENTS (OLD)</v>
      </c>
      <c r="G39" s="4">
        <v>44691</v>
      </c>
      <c r="H39" s="6">
        <v>160098.92000000001</v>
      </c>
    </row>
    <row r="40" spans="3:8" x14ac:dyDescent="0.25">
      <c r="C40">
        <v>103089</v>
      </c>
      <c r="D40" t="s">
        <v>112</v>
      </c>
      <c r="E40" t="s">
        <v>177</v>
      </c>
      <c r="F40" t="str">
        <f>+VLOOKUP(E40,'Comparative CAPEX (BC)-2021'!E:F,2,0)</f>
        <v>LEASEHOLD IMPROVEMENTS (OLD)</v>
      </c>
      <c r="G40" s="4">
        <v>44692</v>
      </c>
      <c r="H40" s="6">
        <v>20099.93</v>
      </c>
    </row>
    <row r="41" spans="3:8" x14ac:dyDescent="0.25">
      <c r="C41">
        <v>103081</v>
      </c>
      <c r="D41" t="s">
        <v>113</v>
      </c>
      <c r="E41" t="s">
        <v>177</v>
      </c>
      <c r="F41" t="str">
        <f>+VLOOKUP(E41,'Comparative CAPEX (BC)-2021'!E:F,2,0)</f>
        <v>LEASEHOLD IMPROVEMENTS (OLD)</v>
      </c>
      <c r="G41" s="4">
        <v>44620</v>
      </c>
      <c r="H41" s="6">
        <v>74899.5</v>
      </c>
    </row>
    <row r="42" spans="3:8" x14ac:dyDescent="0.25">
      <c r="C42">
        <v>103081</v>
      </c>
      <c r="D42" t="s">
        <v>113</v>
      </c>
      <c r="E42" t="s">
        <v>177</v>
      </c>
      <c r="F42" t="str">
        <f>+VLOOKUP(E42,'Comparative CAPEX (BC)-2021'!E:F,2,0)</f>
        <v>LEASEHOLD IMPROVEMENTS (OLD)</v>
      </c>
      <c r="G42" s="4">
        <v>44620</v>
      </c>
      <c r="H42" s="6">
        <v>82099.070000000007</v>
      </c>
    </row>
    <row r="43" spans="3:8" x14ac:dyDescent="0.25">
      <c r="C43">
        <v>103128</v>
      </c>
      <c r="D43" t="s">
        <v>114</v>
      </c>
      <c r="E43" t="s">
        <v>177</v>
      </c>
      <c r="F43" t="str">
        <f>+VLOOKUP(E43,'Comparative CAPEX (BC)-2021'!E:F,2,0)</f>
        <v>LEASEHOLD IMPROVEMENTS (OLD)</v>
      </c>
      <c r="G43" s="4">
        <v>44692</v>
      </c>
      <c r="H43" s="6">
        <v>48299.5</v>
      </c>
    </row>
    <row r="44" spans="3:8" x14ac:dyDescent="0.25">
      <c r="C44">
        <v>103140</v>
      </c>
      <c r="D44" t="s">
        <v>115</v>
      </c>
      <c r="E44" t="s">
        <v>177</v>
      </c>
      <c r="F44" t="str">
        <f>+VLOOKUP(E44,'Comparative CAPEX (BC)-2021'!E:F,2,0)</f>
        <v>LEASEHOLD IMPROVEMENTS (OLD)</v>
      </c>
      <c r="G44" s="4">
        <v>44691</v>
      </c>
      <c r="H44" s="6">
        <v>10599.29</v>
      </c>
    </row>
    <row r="45" spans="3:8" x14ac:dyDescent="0.25">
      <c r="C45">
        <v>103140</v>
      </c>
      <c r="D45" t="s">
        <v>115</v>
      </c>
      <c r="E45" t="s">
        <v>177</v>
      </c>
      <c r="F45" t="str">
        <f>+VLOOKUP(E45,'Comparative CAPEX (BC)-2021'!E:F,2,0)</f>
        <v>LEASEHOLD IMPROVEMENTS (OLD)</v>
      </c>
      <c r="G45" s="4">
        <v>44691</v>
      </c>
      <c r="H45" s="6">
        <v>49199.57</v>
      </c>
    </row>
    <row r="46" spans="3:8" x14ac:dyDescent="0.25">
      <c r="C46">
        <v>103140</v>
      </c>
      <c r="D46" t="s">
        <v>115</v>
      </c>
      <c r="E46" t="s">
        <v>177</v>
      </c>
      <c r="F46" t="str">
        <f>+VLOOKUP(E46,'Comparative CAPEX (BC)-2021'!E:F,2,0)</f>
        <v>LEASEHOLD IMPROVEMENTS (OLD)</v>
      </c>
      <c r="G46" s="4">
        <v>44774</v>
      </c>
      <c r="H46" s="6">
        <v>64199.64</v>
      </c>
    </row>
    <row r="47" spans="3:8" x14ac:dyDescent="0.25">
      <c r="C47">
        <v>103127</v>
      </c>
      <c r="D47" t="s">
        <v>116</v>
      </c>
      <c r="E47" t="s">
        <v>177</v>
      </c>
      <c r="F47" t="str">
        <f>+VLOOKUP(E47,'Comparative CAPEX (BC)-2021'!E:F,2,0)</f>
        <v>LEASEHOLD IMPROVEMENTS (OLD)</v>
      </c>
      <c r="G47" s="4">
        <v>44692</v>
      </c>
      <c r="H47" s="6">
        <v>7099.64</v>
      </c>
    </row>
    <row r="48" spans="3:8" x14ac:dyDescent="0.25">
      <c r="C48">
        <v>103113</v>
      </c>
      <c r="D48" t="s">
        <v>117</v>
      </c>
      <c r="E48" t="s">
        <v>177</v>
      </c>
      <c r="F48" t="str">
        <f>+VLOOKUP(E48,'Comparative CAPEX (BC)-2021'!E:F,2,0)</f>
        <v>LEASEHOLD IMPROVEMENTS (OLD)</v>
      </c>
      <c r="G48" s="4">
        <v>44692</v>
      </c>
      <c r="H48" s="6">
        <v>197099.64</v>
      </c>
    </row>
    <row r="49" spans="3:8" x14ac:dyDescent="0.25">
      <c r="C49">
        <v>103113</v>
      </c>
      <c r="D49" t="s">
        <v>117</v>
      </c>
      <c r="E49" t="s">
        <v>177</v>
      </c>
      <c r="F49" t="str">
        <f>+VLOOKUP(E49,'Comparative CAPEX (BC)-2021'!E:F,2,0)</f>
        <v>LEASEHOLD IMPROVEMENTS (OLD)</v>
      </c>
      <c r="G49" s="4">
        <v>44692</v>
      </c>
      <c r="H49" s="6">
        <v>88299.79</v>
      </c>
    </row>
    <row r="50" spans="3:8" x14ac:dyDescent="0.25">
      <c r="C50">
        <v>103144</v>
      </c>
      <c r="D50" t="s">
        <v>118</v>
      </c>
      <c r="E50" t="s">
        <v>177</v>
      </c>
      <c r="F50" t="str">
        <f>+VLOOKUP(E50,'Comparative CAPEX (BC)-2021'!E:F,2,0)</f>
        <v>LEASEHOLD IMPROVEMENTS (OLD)</v>
      </c>
      <c r="G50" s="4">
        <v>44826</v>
      </c>
      <c r="H50" s="6">
        <v>18699.93</v>
      </c>
    </row>
    <row r="51" spans="3:8" x14ac:dyDescent="0.25">
      <c r="C51">
        <v>103013</v>
      </c>
      <c r="D51" t="s">
        <v>119</v>
      </c>
      <c r="E51" t="s">
        <v>177</v>
      </c>
      <c r="F51" t="str">
        <f>+VLOOKUP(E51,'Comparative CAPEX (BC)-2021'!E:F,2,0)</f>
        <v>LEASEHOLD IMPROVEMENTS (OLD)</v>
      </c>
      <c r="G51" s="4">
        <v>44616</v>
      </c>
      <c r="H51" s="6">
        <v>151900</v>
      </c>
    </row>
    <row r="52" spans="3:8" x14ac:dyDescent="0.25">
      <c r="C52">
        <v>103013</v>
      </c>
      <c r="D52" t="s">
        <v>119</v>
      </c>
      <c r="E52" t="s">
        <v>177</v>
      </c>
      <c r="F52" t="str">
        <f>+VLOOKUP(E52,'Comparative CAPEX (BC)-2021'!E:F,2,0)</f>
        <v>LEASEHOLD IMPROVEMENTS (OLD)</v>
      </c>
      <c r="G52" s="4">
        <v>44616</v>
      </c>
      <c r="H52" s="6">
        <v>69500</v>
      </c>
    </row>
    <row r="53" spans="3:8" x14ac:dyDescent="0.25">
      <c r="C53">
        <v>103120</v>
      </c>
      <c r="D53" t="s">
        <v>120</v>
      </c>
      <c r="E53" t="s">
        <v>177</v>
      </c>
      <c r="F53" t="str">
        <f>+VLOOKUP(E53,'Comparative CAPEX (BC)-2021'!E:F,2,0)</f>
        <v>LEASEHOLD IMPROVEMENTS (OLD)</v>
      </c>
      <c r="G53" s="4">
        <v>44692</v>
      </c>
      <c r="H53" s="6">
        <v>217500</v>
      </c>
    </row>
    <row r="54" spans="3:8" x14ac:dyDescent="0.25">
      <c r="C54">
        <v>103120</v>
      </c>
      <c r="D54" t="s">
        <v>120</v>
      </c>
      <c r="E54" t="s">
        <v>177</v>
      </c>
      <c r="F54" t="str">
        <f>+VLOOKUP(E54,'Comparative CAPEX (BC)-2021'!E:F,2,0)</f>
        <v>LEASEHOLD IMPROVEMENTS (OLD)</v>
      </c>
      <c r="G54" s="4">
        <v>44692</v>
      </c>
      <c r="H54" s="6">
        <v>82999.070000000007</v>
      </c>
    </row>
    <row r="55" spans="3:8" x14ac:dyDescent="0.25">
      <c r="C55">
        <v>103118</v>
      </c>
      <c r="D55" t="s">
        <v>121</v>
      </c>
      <c r="E55" t="s">
        <v>177</v>
      </c>
      <c r="F55" t="str">
        <f>+VLOOKUP(E55,'Comparative CAPEX (BC)-2021'!E:F,2,0)</f>
        <v>LEASEHOLD IMPROVEMENTS (OLD)</v>
      </c>
      <c r="G55" s="4">
        <v>44691</v>
      </c>
      <c r="H55" s="6">
        <v>63999.86</v>
      </c>
    </row>
    <row r="56" spans="3:8" x14ac:dyDescent="0.25">
      <c r="C56">
        <v>103087</v>
      </c>
      <c r="D56" t="s">
        <v>122</v>
      </c>
      <c r="E56" t="s">
        <v>177</v>
      </c>
      <c r="F56" t="str">
        <f>+VLOOKUP(E56,'Comparative CAPEX (BC)-2021'!E:F,2,0)</f>
        <v>LEASEHOLD IMPROVEMENTS (OLD)</v>
      </c>
      <c r="G56" s="4">
        <v>44692</v>
      </c>
      <c r="H56" s="6">
        <v>61200</v>
      </c>
    </row>
    <row r="57" spans="3:8" x14ac:dyDescent="0.25">
      <c r="C57">
        <v>103130</v>
      </c>
      <c r="D57" t="s">
        <v>123</v>
      </c>
      <c r="E57" t="s">
        <v>177</v>
      </c>
      <c r="F57" t="str">
        <f>+VLOOKUP(E57,'Comparative CAPEX (BC)-2021'!E:F,2,0)</f>
        <v>LEASEHOLD IMPROVEMENTS (OLD)</v>
      </c>
      <c r="G57" s="4">
        <v>44620</v>
      </c>
      <c r="H57" s="6">
        <v>42500</v>
      </c>
    </row>
    <row r="58" spans="3:8" x14ac:dyDescent="0.25">
      <c r="C58">
        <v>103130</v>
      </c>
      <c r="D58" t="s">
        <v>123</v>
      </c>
      <c r="E58" t="s">
        <v>177</v>
      </c>
      <c r="F58" t="str">
        <f>+VLOOKUP(E58,'Comparative CAPEX (BC)-2021'!E:F,2,0)</f>
        <v>LEASEHOLD IMPROVEMENTS (OLD)</v>
      </c>
      <c r="G58" s="4">
        <v>44620</v>
      </c>
      <c r="H58" s="6">
        <v>88200</v>
      </c>
    </row>
    <row r="59" spans="3:8" x14ac:dyDescent="0.25">
      <c r="C59">
        <v>103130</v>
      </c>
      <c r="D59" t="s">
        <v>123</v>
      </c>
      <c r="E59" t="s">
        <v>177</v>
      </c>
      <c r="F59" t="str">
        <f>+VLOOKUP(E59,'Comparative CAPEX (BC)-2021'!E:F,2,0)</f>
        <v>LEASEHOLD IMPROVEMENTS (OLD)</v>
      </c>
      <c r="G59" s="4">
        <v>44651</v>
      </c>
      <c r="H59" s="6">
        <v>374499.5</v>
      </c>
    </row>
    <row r="60" spans="3:8" x14ac:dyDescent="0.25">
      <c r="C60">
        <v>103130</v>
      </c>
      <c r="D60" t="s">
        <v>123</v>
      </c>
      <c r="E60" t="s">
        <v>177</v>
      </c>
      <c r="F60" t="str">
        <f>+VLOOKUP(E60,'Comparative CAPEX (BC)-2021'!E:F,2,0)</f>
        <v>LEASEHOLD IMPROVEMENTS (OLD)</v>
      </c>
      <c r="G60" s="4">
        <v>44681</v>
      </c>
      <c r="H60" s="6">
        <v>33000</v>
      </c>
    </row>
    <row r="61" spans="3:8" x14ac:dyDescent="0.25">
      <c r="C61">
        <v>103130</v>
      </c>
      <c r="D61" t="s">
        <v>123</v>
      </c>
      <c r="E61" t="s">
        <v>177</v>
      </c>
      <c r="F61" t="str">
        <f>+VLOOKUP(E61,'Comparative CAPEX (BC)-2021'!E:F,2,0)</f>
        <v>LEASEHOLD IMPROVEMENTS (OLD)</v>
      </c>
      <c r="G61" s="4">
        <v>44826</v>
      </c>
      <c r="H61" s="6">
        <v>51605.120000000003</v>
      </c>
    </row>
    <row r="62" spans="3:8" x14ac:dyDescent="0.25">
      <c r="C62">
        <v>103125</v>
      </c>
      <c r="D62" t="s">
        <v>124</v>
      </c>
      <c r="E62" t="s">
        <v>177</v>
      </c>
      <c r="F62" t="str">
        <f>+VLOOKUP(E62,'Comparative CAPEX (BC)-2021'!E:F,2,0)</f>
        <v>LEASEHOLD IMPROVEMENTS (OLD)</v>
      </c>
      <c r="G62" s="4">
        <v>44692</v>
      </c>
      <c r="H62" s="6">
        <v>208800</v>
      </c>
    </row>
    <row r="63" spans="3:8" x14ac:dyDescent="0.25">
      <c r="C63">
        <v>103125</v>
      </c>
      <c r="D63" t="s">
        <v>124</v>
      </c>
      <c r="E63" t="s">
        <v>177</v>
      </c>
      <c r="F63" t="str">
        <f>+VLOOKUP(E63,'Comparative CAPEX (BC)-2021'!E:F,2,0)</f>
        <v>LEASEHOLD IMPROVEMENTS (OLD)</v>
      </c>
      <c r="G63" s="4">
        <v>44692</v>
      </c>
      <c r="H63" s="6">
        <v>86700</v>
      </c>
    </row>
    <row r="64" spans="3:8" x14ac:dyDescent="0.25">
      <c r="C64">
        <v>603010</v>
      </c>
      <c r="D64" t="s">
        <v>125</v>
      </c>
      <c r="E64" t="s">
        <v>177</v>
      </c>
      <c r="F64" t="str">
        <f>+VLOOKUP(E64,'Comparative CAPEX (BC)-2021'!E:F,2,0)</f>
        <v>LEASEHOLD IMPROVEMENTS (OLD)</v>
      </c>
      <c r="G64" s="4">
        <v>44692</v>
      </c>
      <c r="H64" s="6">
        <v>194299.14</v>
      </c>
    </row>
    <row r="65" spans="3:8" x14ac:dyDescent="0.25">
      <c r="C65">
        <v>603010</v>
      </c>
      <c r="D65" t="s">
        <v>125</v>
      </c>
      <c r="E65" t="s">
        <v>177</v>
      </c>
      <c r="F65" t="str">
        <f>+VLOOKUP(E65,'Comparative CAPEX (BC)-2021'!E:F,2,0)</f>
        <v>LEASEHOLD IMPROVEMENTS (OLD)</v>
      </c>
      <c r="G65" s="4">
        <v>44692</v>
      </c>
      <c r="H65" s="6">
        <v>68099.070000000007</v>
      </c>
    </row>
    <row r="66" spans="3:8" x14ac:dyDescent="0.25">
      <c r="C66">
        <v>603018</v>
      </c>
      <c r="D66" t="s">
        <v>126</v>
      </c>
      <c r="E66" t="s">
        <v>177</v>
      </c>
      <c r="F66" t="str">
        <f>+VLOOKUP(E66,'Comparative CAPEX (BC)-2021'!E:F,2,0)</f>
        <v>LEASEHOLD IMPROVEMENTS (OLD)</v>
      </c>
      <c r="G66" s="4">
        <v>44826</v>
      </c>
      <c r="H66" s="6">
        <v>39963.64</v>
      </c>
    </row>
    <row r="67" spans="3:8" x14ac:dyDescent="0.25">
      <c r="C67">
        <v>103084</v>
      </c>
      <c r="D67" t="s">
        <v>127</v>
      </c>
      <c r="E67" t="s">
        <v>177</v>
      </c>
      <c r="F67" t="str">
        <f>+VLOOKUP(E67,'Comparative CAPEX (BC)-2021'!E:F,2,0)</f>
        <v>LEASEHOLD IMPROVEMENTS (OLD)</v>
      </c>
      <c r="G67" s="4">
        <v>44826</v>
      </c>
      <c r="H67" s="6">
        <v>6499.07</v>
      </c>
    </row>
    <row r="68" spans="3:8" x14ac:dyDescent="0.25">
      <c r="C68">
        <v>103152</v>
      </c>
      <c r="D68" t="s">
        <v>128</v>
      </c>
      <c r="E68" t="s">
        <v>177</v>
      </c>
      <c r="F68" t="str">
        <f>+VLOOKUP(E68,'Comparative CAPEX (BC)-2021'!E:F,2,0)</f>
        <v>LEASEHOLD IMPROVEMENTS (OLD)</v>
      </c>
      <c r="G68" s="4">
        <v>44651</v>
      </c>
      <c r="H68" s="6">
        <v>284900</v>
      </c>
    </row>
    <row r="69" spans="3:8" x14ac:dyDescent="0.25">
      <c r="C69">
        <v>103152</v>
      </c>
      <c r="D69" t="s">
        <v>128</v>
      </c>
      <c r="E69" t="s">
        <v>177</v>
      </c>
      <c r="F69" t="str">
        <f>+VLOOKUP(E69,'Comparative CAPEX (BC)-2021'!E:F,2,0)</f>
        <v>LEASEHOLD IMPROVEMENTS (OLD)</v>
      </c>
      <c r="G69" s="4">
        <v>44651</v>
      </c>
      <c r="H69" s="6">
        <v>87600</v>
      </c>
    </row>
    <row r="70" spans="3:8" x14ac:dyDescent="0.25">
      <c r="C70">
        <v>103152</v>
      </c>
      <c r="D70" t="s">
        <v>128</v>
      </c>
      <c r="E70" t="s">
        <v>177</v>
      </c>
      <c r="F70" t="str">
        <f>+VLOOKUP(E70,'Comparative CAPEX (BC)-2021'!E:F,2,0)</f>
        <v>LEASEHOLD IMPROVEMENTS (OLD)</v>
      </c>
      <c r="G70" s="4">
        <v>44774</v>
      </c>
      <c r="H70" s="6">
        <v>47100</v>
      </c>
    </row>
    <row r="71" spans="3:8" x14ac:dyDescent="0.25">
      <c r="C71">
        <v>103148</v>
      </c>
      <c r="D71" t="s">
        <v>129</v>
      </c>
      <c r="E71" t="s">
        <v>177</v>
      </c>
      <c r="F71" t="str">
        <f>+VLOOKUP(E71,'Comparative CAPEX (BC)-2021'!E:F,2,0)</f>
        <v>LEASEHOLD IMPROVEMENTS (OLD)</v>
      </c>
      <c r="G71" s="4">
        <v>44651</v>
      </c>
      <c r="H71" s="6">
        <v>299600</v>
      </c>
    </row>
    <row r="72" spans="3:8" x14ac:dyDescent="0.25">
      <c r="C72">
        <v>103148</v>
      </c>
      <c r="D72" t="s">
        <v>129</v>
      </c>
      <c r="E72" t="s">
        <v>177</v>
      </c>
      <c r="F72" t="str">
        <f>+VLOOKUP(E72,'Comparative CAPEX (BC)-2021'!E:F,2,0)</f>
        <v>LEASEHOLD IMPROVEMENTS (OLD)</v>
      </c>
      <c r="G72" s="4">
        <v>44651</v>
      </c>
      <c r="H72" s="6">
        <v>101800</v>
      </c>
    </row>
    <row r="73" spans="3:8" x14ac:dyDescent="0.25">
      <c r="C73">
        <v>103148</v>
      </c>
      <c r="D73" t="s">
        <v>129</v>
      </c>
      <c r="E73" t="s">
        <v>177</v>
      </c>
      <c r="F73" t="str">
        <f>+VLOOKUP(E73,'Comparative CAPEX (BC)-2021'!E:F,2,0)</f>
        <v>LEASEHOLD IMPROVEMENTS (OLD)</v>
      </c>
      <c r="G73" s="4">
        <v>44651</v>
      </c>
      <c r="H73" s="6">
        <v>34200</v>
      </c>
    </row>
    <row r="74" spans="3:8" x14ac:dyDescent="0.25">
      <c r="C74">
        <v>103148</v>
      </c>
      <c r="D74" t="s">
        <v>129</v>
      </c>
      <c r="E74" t="s">
        <v>177</v>
      </c>
      <c r="F74" t="str">
        <f>+VLOOKUP(E74,'Comparative CAPEX (BC)-2021'!E:F,2,0)</f>
        <v>LEASEHOLD IMPROVEMENTS (OLD)</v>
      </c>
      <c r="G74" s="4">
        <v>44651</v>
      </c>
      <c r="H74" s="6">
        <v>46800</v>
      </c>
    </row>
    <row r="75" spans="3:8" x14ac:dyDescent="0.25">
      <c r="C75">
        <v>103009</v>
      </c>
      <c r="D75" t="s">
        <v>130</v>
      </c>
      <c r="E75" t="s">
        <v>177</v>
      </c>
      <c r="F75" t="str">
        <f>+VLOOKUP(E75,'Comparative CAPEX (BC)-2021'!E:F,2,0)</f>
        <v>LEASEHOLD IMPROVEMENTS (OLD)</v>
      </c>
      <c r="G75" s="4">
        <v>44826</v>
      </c>
      <c r="H75" s="6">
        <v>32159.200000000001</v>
      </c>
    </row>
    <row r="76" spans="3:8" x14ac:dyDescent="0.25">
      <c r="C76">
        <v>103066</v>
      </c>
      <c r="D76" t="s">
        <v>131</v>
      </c>
      <c r="E76" t="s">
        <v>177</v>
      </c>
      <c r="F76" t="str">
        <f>+VLOOKUP(E76,'Comparative CAPEX (BC)-2021'!E:F,2,0)</f>
        <v>LEASEHOLD IMPROVEMENTS (OLD)</v>
      </c>
      <c r="G76" s="4">
        <v>44692</v>
      </c>
      <c r="H76" s="6">
        <v>181700</v>
      </c>
    </row>
    <row r="77" spans="3:8" x14ac:dyDescent="0.25">
      <c r="C77">
        <v>103066</v>
      </c>
      <c r="D77" t="s">
        <v>131</v>
      </c>
      <c r="E77" t="s">
        <v>177</v>
      </c>
      <c r="F77" t="str">
        <f>+VLOOKUP(E77,'Comparative CAPEX (BC)-2021'!E:F,2,0)</f>
        <v>LEASEHOLD IMPROVEMENTS (OLD)</v>
      </c>
      <c r="G77" s="4">
        <v>44692</v>
      </c>
      <c r="H77" s="6">
        <v>72699.86</v>
      </c>
    </row>
    <row r="78" spans="3:8" x14ac:dyDescent="0.25">
      <c r="C78">
        <v>103104</v>
      </c>
      <c r="D78" t="s">
        <v>132</v>
      </c>
      <c r="E78" t="s">
        <v>177</v>
      </c>
      <c r="F78" t="str">
        <f>+VLOOKUP(E78,'Comparative CAPEX (BC)-2021'!E:F,2,0)</f>
        <v>LEASEHOLD IMPROVEMENTS (OLD)</v>
      </c>
      <c r="G78" s="4">
        <v>44774</v>
      </c>
      <c r="H78" s="6">
        <v>88100</v>
      </c>
    </row>
    <row r="79" spans="3:8" x14ac:dyDescent="0.25">
      <c r="C79">
        <v>603006</v>
      </c>
      <c r="D79" t="s">
        <v>133</v>
      </c>
      <c r="E79" t="s">
        <v>177</v>
      </c>
      <c r="F79" t="str">
        <f>+VLOOKUP(E79,'Comparative CAPEX (BC)-2021'!E:F,2,0)</f>
        <v>LEASEHOLD IMPROVEMENTS (OLD)</v>
      </c>
      <c r="G79" s="4">
        <v>44594</v>
      </c>
      <c r="H79" s="6">
        <v>47400</v>
      </c>
    </row>
    <row r="80" spans="3:8" x14ac:dyDescent="0.25">
      <c r="C80">
        <v>603006</v>
      </c>
      <c r="D80" t="s">
        <v>133</v>
      </c>
      <c r="E80" t="s">
        <v>177</v>
      </c>
      <c r="F80" t="str">
        <f>+VLOOKUP(E80,'Comparative CAPEX (BC)-2021'!E:F,2,0)</f>
        <v>LEASEHOLD IMPROVEMENTS (OLD)</v>
      </c>
      <c r="G80" s="4">
        <v>44826</v>
      </c>
      <c r="H80" s="6">
        <v>73200</v>
      </c>
    </row>
    <row r="81" spans="3:8" x14ac:dyDescent="0.25">
      <c r="C81">
        <v>603007</v>
      </c>
      <c r="D81" t="s">
        <v>134</v>
      </c>
      <c r="E81" t="s">
        <v>177</v>
      </c>
      <c r="F81" t="str">
        <f>+VLOOKUP(E81,'Comparative CAPEX (BC)-2021'!E:F,2,0)</f>
        <v>LEASEHOLD IMPROVEMENTS (OLD)</v>
      </c>
      <c r="G81" s="4">
        <v>44692</v>
      </c>
      <c r="H81" s="6">
        <v>24999.43</v>
      </c>
    </row>
    <row r="82" spans="3:8" x14ac:dyDescent="0.25">
      <c r="C82">
        <v>603004</v>
      </c>
      <c r="D82" t="s">
        <v>135</v>
      </c>
      <c r="E82" t="s">
        <v>177</v>
      </c>
      <c r="F82" t="str">
        <f>+VLOOKUP(E82,'Comparative CAPEX (BC)-2021'!E:F,2,0)</f>
        <v>LEASEHOLD IMPROVEMENTS (OLD)</v>
      </c>
      <c r="G82" s="4">
        <v>44692</v>
      </c>
      <c r="H82" s="6">
        <v>133700</v>
      </c>
    </row>
    <row r="83" spans="3:8" x14ac:dyDescent="0.25">
      <c r="C83">
        <v>603004</v>
      </c>
      <c r="D83" t="s">
        <v>135</v>
      </c>
      <c r="E83" t="s">
        <v>177</v>
      </c>
      <c r="F83" t="str">
        <f>+VLOOKUP(E83,'Comparative CAPEX (BC)-2021'!E:F,2,0)</f>
        <v>LEASEHOLD IMPROVEMENTS (OLD)</v>
      </c>
      <c r="G83" s="4">
        <v>44692</v>
      </c>
      <c r="H83" s="6">
        <v>144799.71</v>
      </c>
    </row>
    <row r="84" spans="3:8" x14ac:dyDescent="0.25">
      <c r="C84">
        <v>603028</v>
      </c>
      <c r="D84" t="s">
        <v>136</v>
      </c>
      <c r="E84" t="s">
        <v>177</v>
      </c>
      <c r="F84" t="str">
        <f>+VLOOKUP(E84,'Comparative CAPEX (BC)-2021'!E:F,2,0)</f>
        <v>LEASEHOLD IMPROVEMENTS (OLD)</v>
      </c>
      <c r="G84" s="4">
        <v>44826</v>
      </c>
      <c r="H84" s="6">
        <v>35054.980000000003</v>
      </c>
    </row>
    <row r="85" spans="3:8" x14ac:dyDescent="0.25">
      <c r="C85">
        <v>603028</v>
      </c>
      <c r="D85" t="s">
        <v>136</v>
      </c>
      <c r="E85" t="s">
        <v>177</v>
      </c>
      <c r="F85" t="str">
        <f>+VLOOKUP(E85,'Comparative CAPEX (BC)-2021'!E:F,2,0)</f>
        <v>LEASEHOLD IMPROVEMENTS (OLD)</v>
      </c>
      <c r="G85" s="4">
        <v>44826</v>
      </c>
      <c r="H85" s="6">
        <v>6499.07</v>
      </c>
    </row>
    <row r="86" spans="3:8" x14ac:dyDescent="0.25">
      <c r="C86">
        <v>603027</v>
      </c>
      <c r="D86" t="s">
        <v>137</v>
      </c>
      <c r="E86" t="s">
        <v>177</v>
      </c>
      <c r="F86" t="str">
        <f>+VLOOKUP(E86,'Comparative CAPEX (BC)-2021'!E:F,2,0)</f>
        <v>LEASEHOLD IMPROVEMENTS (OLD)</v>
      </c>
      <c r="G86" s="4">
        <v>44692</v>
      </c>
      <c r="H86" s="6">
        <v>16900</v>
      </c>
    </row>
    <row r="87" spans="3:8" x14ac:dyDescent="0.25">
      <c r="C87">
        <v>603027</v>
      </c>
      <c r="D87" t="s">
        <v>137</v>
      </c>
      <c r="E87" t="s">
        <v>177</v>
      </c>
      <c r="F87" t="str">
        <f>+VLOOKUP(E87,'Comparative CAPEX (BC)-2021'!E:F,2,0)</f>
        <v>LEASEHOLD IMPROVEMENTS (OLD)</v>
      </c>
      <c r="G87" s="4">
        <v>44692</v>
      </c>
      <c r="H87" s="6">
        <v>6699.43</v>
      </c>
    </row>
    <row r="88" spans="3:8" x14ac:dyDescent="0.25">
      <c r="C88">
        <v>603021</v>
      </c>
      <c r="D88" t="s">
        <v>138</v>
      </c>
      <c r="E88" t="s">
        <v>177</v>
      </c>
      <c r="F88" t="str">
        <f>+VLOOKUP(E88,'Comparative CAPEX (BC)-2021'!E:F,2,0)</f>
        <v>LEASEHOLD IMPROVEMENTS (OLD)</v>
      </c>
      <c r="G88" s="4">
        <v>44692</v>
      </c>
      <c r="H88" s="6">
        <v>335599.86</v>
      </c>
    </row>
    <row r="89" spans="3:8" x14ac:dyDescent="0.25">
      <c r="C89">
        <v>603021</v>
      </c>
      <c r="D89" t="s">
        <v>138</v>
      </c>
      <c r="E89" t="s">
        <v>177</v>
      </c>
      <c r="F89" t="str">
        <f>+VLOOKUP(E89,'Comparative CAPEX (BC)-2021'!E:F,2,0)</f>
        <v>LEASEHOLD IMPROVEMENTS (OLD)</v>
      </c>
      <c r="G89" s="4">
        <v>44692</v>
      </c>
      <c r="H89" s="6">
        <v>90399.29</v>
      </c>
    </row>
    <row r="90" spans="3:8" x14ac:dyDescent="0.25">
      <c r="C90">
        <v>603026</v>
      </c>
      <c r="D90" t="s">
        <v>139</v>
      </c>
      <c r="E90" t="s">
        <v>177</v>
      </c>
      <c r="F90" t="str">
        <f>+VLOOKUP(E90,'Comparative CAPEX (BC)-2021'!E:F,2,0)</f>
        <v>LEASEHOLD IMPROVEMENTS (OLD)</v>
      </c>
      <c r="G90" s="4">
        <v>44804</v>
      </c>
      <c r="H90" s="6">
        <v>10299.93</v>
      </c>
    </row>
    <row r="91" spans="3:8" x14ac:dyDescent="0.25">
      <c r="C91">
        <v>603029</v>
      </c>
      <c r="D91" t="s">
        <v>140</v>
      </c>
      <c r="E91" t="s">
        <v>177</v>
      </c>
      <c r="F91" t="str">
        <f>+VLOOKUP(E91,'Comparative CAPEX (BC)-2021'!E:F,2,0)</f>
        <v>LEASEHOLD IMPROVEMENTS (OLD)</v>
      </c>
      <c r="G91" s="4">
        <v>44594</v>
      </c>
      <c r="H91" s="6">
        <v>39700</v>
      </c>
    </row>
    <row r="92" spans="3:8" x14ac:dyDescent="0.25">
      <c r="C92">
        <v>603001</v>
      </c>
      <c r="D92" t="s">
        <v>141</v>
      </c>
      <c r="E92" t="s">
        <v>177</v>
      </c>
      <c r="F92" t="str">
        <f>+VLOOKUP(E92,'Comparative CAPEX (BC)-2021'!E:F,2,0)</f>
        <v>LEASEHOLD IMPROVEMENTS (OLD)</v>
      </c>
      <c r="G92" s="4">
        <v>44620</v>
      </c>
      <c r="H92" s="6">
        <v>40000</v>
      </c>
    </row>
    <row r="93" spans="3:8" x14ac:dyDescent="0.25">
      <c r="C93">
        <v>603001</v>
      </c>
      <c r="D93" t="s">
        <v>141</v>
      </c>
      <c r="E93" t="s">
        <v>177</v>
      </c>
      <c r="F93" t="str">
        <f>+VLOOKUP(E93,'Comparative CAPEX (BC)-2021'!E:F,2,0)</f>
        <v>LEASEHOLD IMPROVEMENTS (OLD)</v>
      </c>
      <c r="G93" s="4">
        <v>44620</v>
      </c>
      <c r="H93" s="6">
        <v>56600</v>
      </c>
    </row>
    <row r="94" spans="3:8" x14ac:dyDescent="0.25">
      <c r="C94">
        <v>603002</v>
      </c>
      <c r="D94" t="s">
        <v>142</v>
      </c>
      <c r="E94" t="s">
        <v>177</v>
      </c>
      <c r="F94" t="str">
        <f>+VLOOKUP(E94,'Comparative CAPEX (BC)-2021'!E:F,2,0)</f>
        <v>LEASEHOLD IMPROVEMENTS (OLD)</v>
      </c>
      <c r="G94" s="4">
        <v>44594</v>
      </c>
      <c r="H94" s="6">
        <v>57899.93</v>
      </c>
    </row>
    <row r="95" spans="3:8" x14ac:dyDescent="0.25">
      <c r="C95">
        <v>603002</v>
      </c>
      <c r="D95" t="s">
        <v>142</v>
      </c>
      <c r="E95" t="s">
        <v>177</v>
      </c>
      <c r="F95" t="str">
        <f>+VLOOKUP(E95,'Comparative CAPEX (BC)-2021'!E:F,2,0)</f>
        <v>LEASEHOLD IMPROVEMENTS (OLD)</v>
      </c>
      <c r="G95" s="4">
        <v>44691</v>
      </c>
      <c r="H95" s="6">
        <v>11700</v>
      </c>
    </row>
    <row r="96" spans="3:8" x14ac:dyDescent="0.25">
      <c r="C96">
        <v>603002</v>
      </c>
      <c r="D96" t="s">
        <v>142</v>
      </c>
      <c r="E96" t="s">
        <v>177</v>
      </c>
      <c r="F96" t="str">
        <f>+VLOOKUP(E96,'Comparative CAPEX (BC)-2021'!E:F,2,0)</f>
        <v>LEASEHOLD IMPROVEMENTS (OLD)</v>
      </c>
      <c r="G96" s="4">
        <v>44691</v>
      </c>
      <c r="H96" s="6">
        <v>90599.79</v>
      </c>
    </row>
    <row r="97" spans="3:8" x14ac:dyDescent="0.25">
      <c r="C97">
        <v>103055</v>
      </c>
      <c r="D97" t="s">
        <v>143</v>
      </c>
      <c r="E97" t="s">
        <v>177</v>
      </c>
      <c r="F97" t="str">
        <f>+VLOOKUP(E97,'Comparative CAPEX (BC)-2021'!E:F,2,0)</f>
        <v>LEASEHOLD IMPROVEMENTS (OLD)</v>
      </c>
      <c r="G97" s="4">
        <v>44692</v>
      </c>
      <c r="H97" s="6">
        <v>217099.79</v>
      </c>
    </row>
    <row r="98" spans="3:8" x14ac:dyDescent="0.25">
      <c r="C98">
        <v>103055</v>
      </c>
      <c r="D98" t="s">
        <v>143</v>
      </c>
      <c r="E98" t="s">
        <v>177</v>
      </c>
      <c r="F98" t="str">
        <f>+VLOOKUP(E98,'Comparative CAPEX (BC)-2021'!E:F,2,0)</f>
        <v>LEASEHOLD IMPROVEMENTS (OLD)</v>
      </c>
      <c r="G98" s="4">
        <v>44692</v>
      </c>
      <c r="H98" s="6">
        <v>81999.289999999994</v>
      </c>
    </row>
    <row r="99" spans="3:8" x14ac:dyDescent="0.25">
      <c r="C99">
        <v>103083</v>
      </c>
      <c r="D99" t="s">
        <v>144</v>
      </c>
      <c r="E99" t="s">
        <v>177</v>
      </c>
      <c r="F99" t="str">
        <f>+VLOOKUP(E99,'Comparative CAPEX (BC)-2021'!E:F,2,0)</f>
        <v>LEASEHOLD IMPROVEMENTS (OLD)</v>
      </c>
      <c r="G99" s="4">
        <v>44692</v>
      </c>
      <c r="H99" s="6">
        <v>105500</v>
      </c>
    </row>
    <row r="100" spans="3:8" x14ac:dyDescent="0.25">
      <c r="C100">
        <v>103083</v>
      </c>
      <c r="D100" t="s">
        <v>144</v>
      </c>
      <c r="E100" t="s">
        <v>177</v>
      </c>
      <c r="F100" t="str">
        <f>+VLOOKUP(E100,'Comparative CAPEX (BC)-2021'!E:F,2,0)</f>
        <v>LEASEHOLD IMPROVEMENTS (OLD)</v>
      </c>
      <c r="G100" s="4">
        <v>44692</v>
      </c>
      <c r="H100" s="6">
        <v>73299.86</v>
      </c>
    </row>
    <row r="101" spans="3:8" x14ac:dyDescent="0.25">
      <c r="C101">
        <v>103092</v>
      </c>
      <c r="D101" t="s">
        <v>145</v>
      </c>
      <c r="E101" t="s">
        <v>177</v>
      </c>
      <c r="F101" t="str">
        <f>+VLOOKUP(E101,'Comparative CAPEX (BC)-2021'!E:F,2,0)</f>
        <v>LEASEHOLD IMPROVEMENTS (OLD)</v>
      </c>
      <c r="G101" s="4">
        <v>44692</v>
      </c>
      <c r="H101" s="6">
        <v>372498.79</v>
      </c>
    </row>
    <row r="102" spans="3:8" x14ac:dyDescent="0.25">
      <c r="C102">
        <v>103092</v>
      </c>
      <c r="D102" t="s">
        <v>145</v>
      </c>
      <c r="E102" t="s">
        <v>177</v>
      </c>
      <c r="F102" t="str">
        <f>+VLOOKUP(E102,'Comparative CAPEX (BC)-2021'!E:F,2,0)</f>
        <v>LEASEHOLD IMPROVEMENTS (OLD)</v>
      </c>
      <c r="G102" s="4">
        <v>44692</v>
      </c>
      <c r="H102" s="6">
        <v>211699.35</v>
      </c>
    </row>
    <row r="103" spans="3:8" x14ac:dyDescent="0.25">
      <c r="C103" t="s">
        <v>83</v>
      </c>
      <c r="D103" t="s">
        <v>43</v>
      </c>
      <c r="E103" t="s">
        <v>178</v>
      </c>
      <c r="F103" t="e">
        <f>+VLOOKUP(E103,'Comparative CAPEX (BC)-2021'!E:F,2,0)</f>
        <v>#N/A</v>
      </c>
      <c r="G103" s="4">
        <v>44741</v>
      </c>
      <c r="H103" s="6">
        <v>18800</v>
      </c>
    </row>
    <row r="104" spans="3:8" x14ac:dyDescent="0.25">
      <c r="C104" t="s">
        <v>83</v>
      </c>
      <c r="D104" t="s">
        <v>43</v>
      </c>
      <c r="E104" t="s">
        <v>178</v>
      </c>
      <c r="F104" t="e">
        <f>+VLOOKUP(E104,'Comparative CAPEX (BC)-2021'!E:F,2,0)</f>
        <v>#N/A</v>
      </c>
      <c r="G104" s="4">
        <v>44741</v>
      </c>
      <c r="H104" s="6">
        <v>8625</v>
      </c>
    </row>
    <row r="105" spans="3:8" x14ac:dyDescent="0.25">
      <c r="C105" t="s">
        <v>83</v>
      </c>
      <c r="D105" t="s">
        <v>43</v>
      </c>
      <c r="E105" t="s">
        <v>178</v>
      </c>
      <c r="F105" t="e">
        <f>+VLOOKUP(E105,'Comparative CAPEX (BC)-2021'!E:F,2,0)</f>
        <v>#N/A</v>
      </c>
      <c r="G105" s="4">
        <v>44741</v>
      </c>
      <c r="H105" s="6">
        <v>8625</v>
      </c>
    </row>
    <row r="106" spans="3:8" x14ac:dyDescent="0.25">
      <c r="C106" t="s">
        <v>83</v>
      </c>
      <c r="D106" t="s">
        <v>43</v>
      </c>
      <c r="E106" t="s">
        <v>178</v>
      </c>
      <c r="F106" t="e">
        <f>+VLOOKUP(E106,'Comparative CAPEX (BC)-2021'!E:F,2,0)</f>
        <v>#N/A</v>
      </c>
      <c r="G106" s="4">
        <v>44741</v>
      </c>
      <c r="H106" s="6">
        <v>8625</v>
      </c>
    </row>
    <row r="107" spans="3:8" x14ac:dyDescent="0.25">
      <c r="C107" t="s">
        <v>83</v>
      </c>
      <c r="D107" t="s">
        <v>43</v>
      </c>
      <c r="E107" t="s">
        <v>178</v>
      </c>
      <c r="F107" t="e">
        <f>+VLOOKUP(E107,'Comparative CAPEX (BC)-2021'!E:F,2,0)</f>
        <v>#N/A</v>
      </c>
      <c r="G107" s="4">
        <v>44741</v>
      </c>
      <c r="H107" s="6">
        <v>8625</v>
      </c>
    </row>
    <row r="108" spans="3:8" x14ac:dyDescent="0.25">
      <c r="C108" t="s">
        <v>83</v>
      </c>
      <c r="D108" t="s">
        <v>43</v>
      </c>
      <c r="E108" t="s">
        <v>178</v>
      </c>
      <c r="F108" t="e">
        <f>+VLOOKUP(E108,'Comparative CAPEX (BC)-2021'!E:F,2,0)</f>
        <v>#N/A</v>
      </c>
      <c r="G108" s="4">
        <v>44741</v>
      </c>
      <c r="H108" s="6">
        <v>11350</v>
      </c>
    </row>
    <row r="109" spans="3:8" x14ac:dyDescent="0.25">
      <c r="C109" t="s">
        <v>83</v>
      </c>
      <c r="D109" t="s">
        <v>43</v>
      </c>
      <c r="E109" t="s">
        <v>178</v>
      </c>
      <c r="F109" t="e">
        <f>+VLOOKUP(E109,'Comparative CAPEX (BC)-2021'!E:F,2,0)</f>
        <v>#N/A</v>
      </c>
      <c r="G109" s="4">
        <v>44741</v>
      </c>
      <c r="H109" s="6">
        <v>5650</v>
      </c>
    </row>
    <row r="110" spans="3:8" x14ac:dyDescent="0.25">
      <c r="C110">
        <v>103001</v>
      </c>
      <c r="D110" t="s">
        <v>146</v>
      </c>
      <c r="E110" t="s">
        <v>179</v>
      </c>
      <c r="F110" t="str">
        <f>+VLOOKUP(E110,'Comparative CAPEX (BC)-2021'!E:F,2,0)</f>
        <v>OUTLET EQUIPMENT</v>
      </c>
      <c r="G110" s="4">
        <v>44733</v>
      </c>
      <c r="H110" s="6">
        <v>5000</v>
      </c>
    </row>
    <row r="111" spans="3:8" x14ac:dyDescent="0.25">
      <c r="C111">
        <v>103001</v>
      </c>
      <c r="D111" t="s">
        <v>146</v>
      </c>
      <c r="E111" t="s">
        <v>179</v>
      </c>
      <c r="F111" t="str">
        <f>+VLOOKUP(E111,'Comparative CAPEX (BC)-2021'!E:F,2,0)</f>
        <v>OUTLET EQUIPMENT</v>
      </c>
      <c r="G111" s="4">
        <v>44747</v>
      </c>
      <c r="H111" s="6">
        <v>5000</v>
      </c>
    </row>
    <row r="112" spans="3:8" x14ac:dyDescent="0.25">
      <c r="C112">
        <v>103025</v>
      </c>
      <c r="D112" t="s">
        <v>147</v>
      </c>
      <c r="E112" t="s">
        <v>179</v>
      </c>
      <c r="F112" t="str">
        <f>+VLOOKUP(E112,'Comparative CAPEX (BC)-2021'!E:F,2,0)</f>
        <v>OUTLET EQUIPMENT</v>
      </c>
      <c r="G112" s="4">
        <v>44746</v>
      </c>
      <c r="H112" s="6">
        <v>20160</v>
      </c>
    </row>
    <row r="113" spans="3:8" x14ac:dyDescent="0.25">
      <c r="C113">
        <v>103051</v>
      </c>
      <c r="D113" t="s">
        <v>97</v>
      </c>
      <c r="E113" t="s">
        <v>179</v>
      </c>
      <c r="F113" t="str">
        <f>+VLOOKUP(E113,'Comparative CAPEX (BC)-2021'!E:F,2,0)</f>
        <v>OUTLET EQUIPMENT</v>
      </c>
      <c r="G113" s="4">
        <v>44746</v>
      </c>
      <c r="H113" s="6">
        <v>20160</v>
      </c>
    </row>
    <row r="114" spans="3:8" x14ac:dyDescent="0.25">
      <c r="C114">
        <v>103070</v>
      </c>
      <c r="D114" t="s">
        <v>148</v>
      </c>
      <c r="E114" t="s">
        <v>179</v>
      </c>
      <c r="F114" t="str">
        <f>+VLOOKUP(E114,'Comparative CAPEX (BC)-2021'!E:F,2,0)</f>
        <v>OUTLET EQUIPMENT</v>
      </c>
      <c r="G114" s="4">
        <v>44746</v>
      </c>
      <c r="H114" s="6">
        <v>20160</v>
      </c>
    </row>
    <row r="115" spans="3:8" x14ac:dyDescent="0.25">
      <c r="C115">
        <v>103070</v>
      </c>
      <c r="D115" t="s">
        <v>148</v>
      </c>
      <c r="E115" t="s">
        <v>179</v>
      </c>
      <c r="F115" t="str">
        <f>+VLOOKUP(E115,'Comparative CAPEX (BC)-2021'!E:F,2,0)</f>
        <v>OUTLET EQUIPMENT</v>
      </c>
      <c r="G115" s="4">
        <v>44746</v>
      </c>
      <c r="H115" s="6">
        <v>20160</v>
      </c>
    </row>
    <row r="116" spans="3:8" x14ac:dyDescent="0.25">
      <c r="C116">
        <v>103087</v>
      </c>
      <c r="D116" t="s">
        <v>122</v>
      </c>
      <c r="E116" t="s">
        <v>179</v>
      </c>
      <c r="F116" t="str">
        <f>+VLOOKUP(E116,'Comparative CAPEX (BC)-2021'!E:F,2,0)</f>
        <v>OUTLET EQUIPMENT</v>
      </c>
      <c r="G116" s="4">
        <v>44746</v>
      </c>
      <c r="H116" s="6">
        <v>20160</v>
      </c>
    </row>
    <row r="117" spans="3:8" x14ac:dyDescent="0.25">
      <c r="C117">
        <v>103091</v>
      </c>
      <c r="D117" t="s">
        <v>149</v>
      </c>
      <c r="E117" t="s">
        <v>179</v>
      </c>
      <c r="F117" t="str">
        <f>+VLOOKUP(E117,'Comparative CAPEX (BC)-2021'!E:F,2,0)</f>
        <v>OUTLET EQUIPMENT</v>
      </c>
      <c r="G117" s="4">
        <v>44746</v>
      </c>
      <c r="H117" s="6">
        <v>20160</v>
      </c>
    </row>
    <row r="118" spans="3:8" x14ac:dyDescent="0.25">
      <c r="C118">
        <v>103092</v>
      </c>
      <c r="D118" t="s">
        <v>145</v>
      </c>
      <c r="E118" t="s">
        <v>179</v>
      </c>
      <c r="F118" t="str">
        <f>+VLOOKUP(E118,'Comparative CAPEX (BC)-2021'!E:F,2,0)</f>
        <v>OUTLET EQUIPMENT</v>
      </c>
      <c r="G118" s="4">
        <v>44746</v>
      </c>
      <c r="H118" s="6">
        <v>20160</v>
      </c>
    </row>
    <row r="119" spans="3:8" x14ac:dyDescent="0.25">
      <c r="C119">
        <v>103092</v>
      </c>
      <c r="D119" t="s">
        <v>145</v>
      </c>
      <c r="E119" t="s">
        <v>179</v>
      </c>
      <c r="F119" t="str">
        <f>+VLOOKUP(E119,'Comparative CAPEX (BC)-2021'!E:F,2,0)</f>
        <v>OUTLET EQUIPMENT</v>
      </c>
      <c r="G119" s="4">
        <v>44746</v>
      </c>
      <c r="H119" s="6">
        <v>20160</v>
      </c>
    </row>
    <row r="120" spans="3:8" x14ac:dyDescent="0.25">
      <c r="C120">
        <v>103099</v>
      </c>
      <c r="D120" t="s">
        <v>150</v>
      </c>
      <c r="E120" t="s">
        <v>179</v>
      </c>
      <c r="F120" t="str">
        <f>+VLOOKUP(E120,'Comparative CAPEX (BC)-2021'!E:F,2,0)</f>
        <v>OUTLET EQUIPMENT</v>
      </c>
      <c r="G120" s="4">
        <v>44746</v>
      </c>
      <c r="H120" s="6">
        <v>20160</v>
      </c>
    </row>
    <row r="121" spans="3:8" x14ac:dyDescent="0.25">
      <c r="C121">
        <v>103100</v>
      </c>
      <c r="D121" t="s">
        <v>151</v>
      </c>
      <c r="E121" t="s">
        <v>179</v>
      </c>
      <c r="F121" t="str">
        <f>+VLOOKUP(E121,'Comparative CAPEX (BC)-2021'!E:F,2,0)</f>
        <v>OUTLET EQUIPMENT</v>
      </c>
      <c r="G121" s="4">
        <v>44746</v>
      </c>
      <c r="H121" s="6">
        <v>20160</v>
      </c>
    </row>
    <row r="122" spans="3:8" x14ac:dyDescent="0.25">
      <c r="C122">
        <v>103100</v>
      </c>
      <c r="D122" t="s">
        <v>151</v>
      </c>
      <c r="E122" t="s">
        <v>179</v>
      </c>
      <c r="F122" t="str">
        <f>+VLOOKUP(E122,'Comparative CAPEX (BC)-2021'!E:F,2,0)</f>
        <v>OUTLET EQUIPMENT</v>
      </c>
      <c r="G122" s="4">
        <v>44746</v>
      </c>
      <c r="H122" s="6">
        <v>20160</v>
      </c>
    </row>
    <row r="123" spans="3:8" x14ac:dyDescent="0.25">
      <c r="C123">
        <v>103103</v>
      </c>
      <c r="D123" t="s">
        <v>152</v>
      </c>
      <c r="E123" t="s">
        <v>179</v>
      </c>
      <c r="F123" t="str">
        <f>+VLOOKUP(E123,'Comparative CAPEX (BC)-2021'!E:F,2,0)</f>
        <v>OUTLET EQUIPMENT</v>
      </c>
      <c r="G123" s="4">
        <v>44746</v>
      </c>
      <c r="H123" s="6">
        <v>20160</v>
      </c>
    </row>
    <row r="124" spans="3:8" x14ac:dyDescent="0.25">
      <c r="C124">
        <v>103103</v>
      </c>
      <c r="D124" t="s">
        <v>152</v>
      </c>
      <c r="E124" t="s">
        <v>179</v>
      </c>
      <c r="F124" t="str">
        <f>+VLOOKUP(E124,'Comparative CAPEX (BC)-2021'!E:F,2,0)</f>
        <v>OUTLET EQUIPMENT</v>
      </c>
      <c r="G124" s="4">
        <v>44746</v>
      </c>
      <c r="H124" s="6">
        <v>20160</v>
      </c>
    </row>
    <row r="125" spans="3:8" x14ac:dyDescent="0.25">
      <c r="C125">
        <v>103104</v>
      </c>
      <c r="D125" t="s">
        <v>132</v>
      </c>
      <c r="E125" t="s">
        <v>179</v>
      </c>
      <c r="F125" t="str">
        <f>+VLOOKUP(E125,'Comparative CAPEX (BC)-2021'!E:F,2,0)</f>
        <v>OUTLET EQUIPMENT</v>
      </c>
      <c r="G125" s="4">
        <v>44746</v>
      </c>
      <c r="H125" s="6">
        <v>20160</v>
      </c>
    </row>
    <row r="126" spans="3:8" x14ac:dyDescent="0.25">
      <c r="C126">
        <v>103108</v>
      </c>
      <c r="D126" t="s">
        <v>104</v>
      </c>
      <c r="E126" t="s">
        <v>179</v>
      </c>
      <c r="F126" t="str">
        <f>+VLOOKUP(E126,'Comparative CAPEX (BC)-2021'!E:F,2,0)</f>
        <v>OUTLET EQUIPMENT</v>
      </c>
      <c r="G126" s="4">
        <v>44746</v>
      </c>
      <c r="H126" s="6">
        <v>20160</v>
      </c>
    </row>
    <row r="127" spans="3:8" x14ac:dyDescent="0.25">
      <c r="C127">
        <v>103108</v>
      </c>
      <c r="D127" t="s">
        <v>104</v>
      </c>
      <c r="E127" t="s">
        <v>179</v>
      </c>
      <c r="F127" t="str">
        <f>+VLOOKUP(E127,'Comparative CAPEX (BC)-2021'!E:F,2,0)</f>
        <v>OUTLET EQUIPMENT</v>
      </c>
      <c r="G127" s="4">
        <v>44746</v>
      </c>
      <c r="H127" s="6">
        <v>20160</v>
      </c>
    </row>
    <row r="128" spans="3:8" x14ac:dyDescent="0.25">
      <c r="C128">
        <v>103114</v>
      </c>
      <c r="D128" t="s">
        <v>153</v>
      </c>
      <c r="E128" t="s">
        <v>179</v>
      </c>
      <c r="F128" t="str">
        <f>+VLOOKUP(E128,'Comparative CAPEX (BC)-2021'!E:F,2,0)</f>
        <v>OUTLET EQUIPMENT</v>
      </c>
      <c r="G128" s="4">
        <v>44746</v>
      </c>
      <c r="H128" s="6">
        <v>20160</v>
      </c>
    </row>
    <row r="129" spans="3:8" x14ac:dyDescent="0.25">
      <c r="C129">
        <v>103114</v>
      </c>
      <c r="D129" t="s">
        <v>153</v>
      </c>
      <c r="E129" t="s">
        <v>179</v>
      </c>
      <c r="F129" t="str">
        <f>+VLOOKUP(E129,'Comparative CAPEX (BC)-2021'!E:F,2,0)</f>
        <v>OUTLET EQUIPMENT</v>
      </c>
      <c r="G129" s="4">
        <v>44746</v>
      </c>
      <c r="H129" s="6">
        <v>20160</v>
      </c>
    </row>
    <row r="130" spans="3:8" x14ac:dyDescent="0.25">
      <c r="C130">
        <v>103120</v>
      </c>
      <c r="D130" t="s">
        <v>120</v>
      </c>
      <c r="E130" t="s">
        <v>179</v>
      </c>
      <c r="F130" t="str">
        <f>+VLOOKUP(E130,'Comparative CAPEX (BC)-2021'!E:F,2,0)</f>
        <v>OUTLET EQUIPMENT</v>
      </c>
      <c r="G130" s="4">
        <v>44746</v>
      </c>
      <c r="H130" s="6">
        <v>20160</v>
      </c>
    </row>
    <row r="131" spans="3:8" x14ac:dyDescent="0.25">
      <c r="C131">
        <v>103122</v>
      </c>
      <c r="D131" t="s">
        <v>154</v>
      </c>
      <c r="E131" t="s">
        <v>179</v>
      </c>
      <c r="F131" t="str">
        <f>+VLOOKUP(E131,'Comparative CAPEX (BC)-2021'!E:F,2,0)</f>
        <v>OUTLET EQUIPMENT</v>
      </c>
      <c r="G131" s="4">
        <v>44746</v>
      </c>
      <c r="H131" s="6">
        <v>20160</v>
      </c>
    </row>
    <row r="132" spans="3:8" x14ac:dyDescent="0.25">
      <c r="C132">
        <v>103122</v>
      </c>
      <c r="D132" t="s">
        <v>154</v>
      </c>
      <c r="E132" t="s">
        <v>179</v>
      </c>
      <c r="F132" t="str">
        <f>+VLOOKUP(E132,'Comparative CAPEX (BC)-2021'!E:F,2,0)</f>
        <v>OUTLET EQUIPMENT</v>
      </c>
      <c r="G132" s="4">
        <v>44746</v>
      </c>
      <c r="H132" s="6">
        <v>20160</v>
      </c>
    </row>
    <row r="133" spans="3:8" x14ac:dyDescent="0.25">
      <c r="C133">
        <v>103123</v>
      </c>
      <c r="D133" t="s">
        <v>155</v>
      </c>
      <c r="E133" t="s">
        <v>179</v>
      </c>
      <c r="F133" t="str">
        <f>+VLOOKUP(E133,'Comparative CAPEX (BC)-2021'!E:F,2,0)</f>
        <v>OUTLET EQUIPMENT</v>
      </c>
      <c r="G133" s="4">
        <v>44746</v>
      </c>
      <c r="H133" s="6">
        <v>20160</v>
      </c>
    </row>
    <row r="134" spans="3:8" x14ac:dyDescent="0.25">
      <c r="C134">
        <v>103123</v>
      </c>
      <c r="D134" t="s">
        <v>155</v>
      </c>
      <c r="E134" t="s">
        <v>179</v>
      </c>
      <c r="F134" t="str">
        <f>+VLOOKUP(E134,'Comparative CAPEX (BC)-2021'!E:F,2,0)</f>
        <v>OUTLET EQUIPMENT</v>
      </c>
      <c r="G134" s="4">
        <v>44746</v>
      </c>
      <c r="H134" s="6">
        <v>20160</v>
      </c>
    </row>
    <row r="135" spans="3:8" x14ac:dyDescent="0.25">
      <c r="C135">
        <v>103128</v>
      </c>
      <c r="D135" t="s">
        <v>114</v>
      </c>
      <c r="E135" t="s">
        <v>179</v>
      </c>
      <c r="F135" t="str">
        <f>+VLOOKUP(E135,'Comparative CAPEX (BC)-2021'!E:F,2,0)</f>
        <v>OUTLET EQUIPMENT</v>
      </c>
      <c r="G135" s="4">
        <v>44746</v>
      </c>
      <c r="H135" s="6">
        <v>20160</v>
      </c>
    </row>
    <row r="136" spans="3:8" x14ac:dyDescent="0.25">
      <c r="C136">
        <v>103131</v>
      </c>
      <c r="D136" t="s">
        <v>156</v>
      </c>
      <c r="E136" t="s">
        <v>179</v>
      </c>
      <c r="F136" t="str">
        <f>+VLOOKUP(E136,'Comparative CAPEX (BC)-2021'!E:F,2,0)</f>
        <v>OUTLET EQUIPMENT</v>
      </c>
      <c r="G136" s="4">
        <v>44746</v>
      </c>
      <c r="H136" s="6">
        <v>20160</v>
      </c>
    </row>
    <row r="137" spans="3:8" x14ac:dyDescent="0.25">
      <c r="C137">
        <v>103132</v>
      </c>
      <c r="D137" t="s">
        <v>91</v>
      </c>
      <c r="E137" t="s">
        <v>179</v>
      </c>
      <c r="F137" t="str">
        <f>+VLOOKUP(E137,'Comparative CAPEX (BC)-2021'!E:F,2,0)</f>
        <v>OUTLET EQUIPMENT</v>
      </c>
      <c r="G137" s="4">
        <v>44746</v>
      </c>
      <c r="H137" s="6">
        <v>20160</v>
      </c>
    </row>
    <row r="138" spans="3:8" x14ac:dyDescent="0.25">
      <c r="C138">
        <v>103135</v>
      </c>
      <c r="D138" t="s">
        <v>110</v>
      </c>
      <c r="E138" t="s">
        <v>179</v>
      </c>
      <c r="F138" t="str">
        <f>+VLOOKUP(E138,'Comparative CAPEX (BC)-2021'!E:F,2,0)</f>
        <v>OUTLET EQUIPMENT</v>
      </c>
      <c r="G138" s="4">
        <v>44746</v>
      </c>
      <c r="H138" s="6">
        <v>20160</v>
      </c>
    </row>
    <row r="139" spans="3:8" x14ac:dyDescent="0.25">
      <c r="C139">
        <v>103140</v>
      </c>
      <c r="D139" t="s">
        <v>115</v>
      </c>
      <c r="E139" t="s">
        <v>179</v>
      </c>
      <c r="F139" t="str">
        <f>+VLOOKUP(E139,'Comparative CAPEX (BC)-2021'!E:F,2,0)</f>
        <v>OUTLET EQUIPMENT</v>
      </c>
      <c r="G139" s="4">
        <v>44746</v>
      </c>
      <c r="H139" s="6">
        <v>20160</v>
      </c>
    </row>
    <row r="140" spans="3:8" x14ac:dyDescent="0.25">
      <c r="C140">
        <v>603001</v>
      </c>
      <c r="D140" t="s">
        <v>141</v>
      </c>
      <c r="E140" t="s">
        <v>179</v>
      </c>
      <c r="F140" t="str">
        <f>+VLOOKUP(E140,'Comparative CAPEX (BC)-2021'!E:F,2,0)</f>
        <v>OUTLET EQUIPMENT</v>
      </c>
      <c r="G140" s="4">
        <v>44746</v>
      </c>
      <c r="H140" s="6">
        <v>20160</v>
      </c>
    </row>
    <row r="141" spans="3:8" x14ac:dyDescent="0.25">
      <c r="C141">
        <v>603002</v>
      </c>
      <c r="D141" t="s">
        <v>142</v>
      </c>
      <c r="E141" t="s">
        <v>179</v>
      </c>
      <c r="F141" t="str">
        <f>+VLOOKUP(E141,'Comparative CAPEX (BC)-2021'!E:F,2,0)</f>
        <v>OUTLET EQUIPMENT</v>
      </c>
      <c r="G141" s="4">
        <v>44746</v>
      </c>
      <c r="H141" s="6">
        <v>20160</v>
      </c>
    </row>
    <row r="142" spans="3:8" x14ac:dyDescent="0.25">
      <c r="C142">
        <v>603004</v>
      </c>
      <c r="D142" t="s">
        <v>135</v>
      </c>
      <c r="E142" t="s">
        <v>179</v>
      </c>
      <c r="F142" t="str">
        <f>+VLOOKUP(E142,'Comparative CAPEX (BC)-2021'!E:F,2,0)</f>
        <v>OUTLET EQUIPMENT</v>
      </c>
      <c r="G142" s="4">
        <v>44746</v>
      </c>
      <c r="H142" s="6">
        <v>20160</v>
      </c>
    </row>
    <row r="143" spans="3:8" x14ac:dyDescent="0.25">
      <c r="C143">
        <v>603006</v>
      </c>
      <c r="D143" t="s">
        <v>133</v>
      </c>
      <c r="E143" t="s">
        <v>179</v>
      </c>
      <c r="F143" t="str">
        <f>+VLOOKUP(E143,'Comparative CAPEX (BC)-2021'!E:F,2,0)</f>
        <v>OUTLET EQUIPMENT</v>
      </c>
      <c r="G143" s="4">
        <v>44746</v>
      </c>
      <c r="H143" s="6">
        <v>20160</v>
      </c>
    </row>
    <row r="144" spans="3:8" x14ac:dyDescent="0.25">
      <c r="C144">
        <v>603007</v>
      </c>
      <c r="D144" t="s">
        <v>134</v>
      </c>
      <c r="E144" t="s">
        <v>179</v>
      </c>
      <c r="F144" t="str">
        <f>+VLOOKUP(E144,'Comparative CAPEX (BC)-2021'!E:F,2,0)</f>
        <v>OUTLET EQUIPMENT</v>
      </c>
      <c r="G144" s="4">
        <v>44746</v>
      </c>
      <c r="H144" s="6">
        <v>20160</v>
      </c>
    </row>
    <row r="145" spans="3:8" x14ac:dyDescent="0.25">
      <c r="C145">
        <v>603010</v>
      </c>
      <c r="D145" t="s">
        <v>125</v>
      </c>
      <c r="E145" t="s">
        <v>179</v>
      </c>
      <c r="F145" t="str">
        <f>+VLOOKUP(E145,'Comparative CAPEX (BC)-2021'!E:F,2,0)</f>
        <v>OUTLET EQUIPMENT</v>
      </c>
      <c r="G145" s="4">
        <v>44746</v>
      </c>
      <c r="H145" s="6">
        <v>20160</v>
      </c>
    </row>
    <row r="146" spans="3:8" x14ac:dyDescent="0.25">
      <c r="C146">
        <v>603018</v>
      </c>
      <c r="D146" t="s">
        <v>126</v>
      </c>
      <c r="E146" t="s">
        <v>179</v>
      </c>
      <c r="F146" t="str">
        <f>+VLOOKUP(E146,'Comparative CAPEX (BC)-2021'!E:F,2,0)</f>
        <v>OUTLET EQUIPMENT</v>
      </c>
      <c r="G146" s="4">
        <v>44746</v>
      </c>
      <c r="H146" s="6">
        <v>20160</v>
      </c>
    </row>
    <row r="147" spans="3:8" x14ac:dyDescent="0.25">
      <c r="C147">
        <v>603019</v>
      </c>
      <c r="D147" t="s">
        <v>157</v>
      </c>
      <c r="E147" t="s">
        <v>179</v>
      </c>
      <c r="F147" t="str">
        <f>+VLOOKUP(E147,'Comparative CAPEX (BC)-2021'!E:F,2,0)</f>
        <v>OUTLET EQUIPMENT</v>
      </c>
      <c r="G147" s="4">
        <v>44746</v>
      </c>
      <c r="H147" s="6">
        <v>20160</v>
      </c>
    </row>
    <row r="148" spans="3:8" x14ac:dyDescent="0.25">
      <c r="C148">
        <v>603021</v>
      </c>
      <c r="D148" t="s">
        <v>138</v>
      </c>
      <c r="E148" t="s">
        <v>179</v>
      </c>
      <c r="F148" t="str">
        <f>+VLOOKUP(E148,'Comparative CAPEX (BC)-2021'!E:F,2,0)</f>
        <v>OUTLET EQUIPMENT</v>
      </c>
      <c r="G148" s="4">
        <v>44746</v>
      </c>
      <c r="H148" s="6">
        <v>20160</v>
      </c>
    </row>
    <row r="149" spans="3:8" x14ac:dyDescent="0.25">
      <c r="C149">
        <v>603027</v>
      </c>
      <c r="D149" t="s">
        <v>137</v>
      </c>
      <c r="E149" t="s">
        <v>179</v>
      </c>
      <c r="F149" t="str">
        <f>+VLOOKUP(E149,'Comparative CAPEX (BC)-2021'!E:F,2,0)</f>
        <v>OUTLET EQUIPMENT</v>
      </c>
      <c r="G149" s="4">
        <v>44746</v>
      </c>
      <c r="H149" s="6">
        <v>20160</v>
      </c>
    </row>
    <row r="150" spans="3:8" x14ac:dyDescent="0.25">
      <c r="C150">
        <v>603028</v>
      </c>
      <c r="D150" t="s">
        <v>136</v>
      </c>
      <c r="E150" t="s">
        <v>179</v>
      </c>
      <c r="F150" t="str">
        <f>+VLOOKUP(E150,'Comparative CAPEX (BC)-2021'!E:F,2,0)</f>
        <v>OUTLET EQUIPMENT</v>
      </c>
      <c r="G150" s="4">
        <v>44746</v>
      </c>
      <c r="H150" s="6">
        <v>20160</v>
      </c>
    </row>
    <row r="151" spans="3:8" x14ac:dyDescent="0.25">
      <c r="C151">
        <v>603029</v>
      </c>
      <c r="D151" t="s">
        <v>140</v>
      </c>
      <c r="E151" t="s">
        <v>179</v>
      </c>
      <c r="F151" t="str">
        <f>+VLOOKUP(E151,'Comparative CAPEX (BC)-2021'!E:F,2,0)</f>
        <v>OUTLET EQUIPMENT</v>
      </c>
      <c r="G151" s="4">
        <v>44746</v>
      </c>
      <c r="H151" s="6">
        <v>20160</v>
      </c>
    </row>
    <row r="152" spans="3:8" x14ac:dyDescent="0.25">
      <c r="C152">
        <v>103132</v>
      </c>
      <c r="D152" t="s">
        <v>91</v>
      </c>
      <c r="E152" t="s">
        <v>179</v>
      </c>
      <c r="F152" t="str">
        <f>+VLOOKUP(E152,'Comparative CAPEX (BC)-2021'!E:F,2,0)</f>
        <v>OUTLET EQUIPMENT</v>
      </c>
      <c r="G152" s="4">
        <v>44746</v>
      </c>
      <c r="H152" s="6">
        <v>19160</v>
      </c>
    </row>
    <row r="153" spans="3:8" x14ac:dyDescent="0.25">
      <c r="C153">
        <v>103147</v>
      </c>
      <c r="D153" t="s">
        <v>158</v>
      </c>
      <c r="E153" t="s">
        <v>179</v>
      </c>
      <c r="F153" t="str">
        <f>+VLOOKUP(E153,'Comparative CAPEX (BC)-2021'!E:F,2,0)</f>
        <v>OUTLET EQUIPMENT</v>
      </c>
      <c r="G153" s="4">
        <v>44620</v>
      </c>
      <c r="H153" s="6">
        <v>24500</v>
      </c>
    </row>
    <row r="154" spans="3:8" x14ac:dyDescent="0.25">
      <c r="C154">
        <v>103147</v>
      </c>
      <c r="D154" t="s">
        <v>158</v>
      </c>
      <c r="E154" t="s">
        <v>179</v>
      </c>
      <c r="F154" t="str">
        <f>+VLOOKUP(E154,'Comparative CAPEX (BC)-2021'!E:F,2,0)</f>
        <v>OUTLET EQUIPMENT</v>
      </c>
      <c r="G154" s="4">
        <v>44774</v>
      </c>
      <c r="H154" s="6">
        <v>5200</v>
      </c>
    </row>
    <row r="155" spans="3:8" x14ac:dyDescent="0.25">
      <c r="C155">
        <v>103116</v>
      </c>
      <c r="D155" t="s">
        <v>96</v>
      </c>
      <c r="E155" t="s">
        <v>179</v>
      </c>
      <c r="F155" t="str">
        <f>+VLOOKUP(E155,'Comparative CAPEX (BC)-2021'!E:F,2,0)</f>
        <v>OUTLET EQUIPMENT</v>
      </c>
      <c r="G155" s="4">
        <v>44746</v>
      </c>
      <c r="H155" s="6">
        <v>19160</v>
      </c>
    </row>
    <row r="156" spans="3:8" x14ac:dyDescent="0.25">
      <c r="C156">
        <v>103059</v>
      </c>
      <c r="D156" t="s">
        <v>100</v>
      </c>
      <c r="E156" t="s">
        <v>179</v>
      </c>
      <c r="F156" t="str">
        <f>+VLOOKUP(E156,'Comparative CAPEX (BC)-2021'!E:F,2,0)</f>
        <v>OUTLET EQUIPMENT</v>
      </c>
      <c r="G156" s="4">
        <v>44746</v>
      </c>
      <c r="H156" s="6">
        <v>19160</v>
      </c>
    </row>
    <row r="157" spans="3:8" x14ac:dyDescent="0.25">
      <c r="C157">
        <v>103114</v>
      </c>
      <c r="D157" t="s">
        <v>153</v>
      </c>
      <c r="E157" t="s">
        <v>179</v>
      </c>
      <c r="F157" t="str">
        <f>+VLOOKUP(E157,'Comparative CAPEX (BC)-2021'!E:F,2,0)</f>
        <v>OUTLET EQUIPMENT</v>
      </c>
      <c r="G157" s="4">
        <v>44746</v>
      </c>
      <c r="H157" s="6">
        <v>19160</v>
      </c>
    </row>
    <row r="158" spans="3:8" x14ac:dyDescent="0.25">
      <c r="C158">
        <v>103146</v>
      </c>
      <c r="D158" t="s">
        <v>159</v>
      </c>
      <c r="E158" t="s">
        <v>179</v>
      </c>
      <c r="F158" t="str">
        <f>+VLOOKUP(E158,'Comparative CAPEX (BC)-2021'!E:F,2,0)</f>
        <v>OUTLET EQUIPMENT</v>
      </c>
      <c r="G158" s="4">
        <v>44581</v>
      </c>
      <c r="H158" s="6">
        <v>6700</v>
      </c>
    </row>
    <row r="159" spans="3:8" x14ac:dyDescent="0.25">
      <c r="C159">
        <v>103146</v>
      </c>
      <c r="D159" t="s">
        <v>159</v>
      </c>
      <c r="E159" t="s">
        <v>179</v>
      </c>
      <c r="F159" t="str">
        <f>+VLOOKUP(E159,'Comparative CAPEX (BC)-2021'!E:F,2,0)</f>
        <v>OUTLET EQUIPMENT</v>
      </c>
      <c r="G159" s="4">
        <v>44774</v>
      </c>
      <c r="H159" s="6">
        <v>5200</v>
      </c>
    </row>
    <row r="160" spans="3:8" x14ac:dyDescent="0.25">
      <c r="C160">
        <v>103149</v>
      </c>
      <c r="D160" t="s">
        <v>101</v>
      </c>
      <c r="E160" t="s">
        <v>179</v>
      </c>
      <c r="F160" t="str">
        <f>+VLOOKUP(E160,'Comparative CAPEX (BC)-2021'!E:F,2,0)</f>
        <v>OUTLET EQUIPMENT</v>
      </c>
      <c r="G160" s="4">
        <v>44581</v>
      </c>
      <c r="H160" s="6">
        <v>6700</v>
      </c>
    </row>
    <row r="161" spans="3:8" x14ac:dyDescent="0.25">
      <c r="C161">
        <v>103149</v>
      </c>
      <c r="D161" t="s">
        <v>101</v>
      </c>
      <c r="E161" t="s">
        <v>179</v>
      </c>
      <c r="F161" t="str">
        <f>+VLOOKUP(E161,'Comparative CAPEX (BC)-2021'!E:F,2,0)</f>
        <v>OUTLET EQUIPMENT</v>
      </c>
      <c r="G161" s="4">
        <v>44620</v>
      </c>
      <c r="H161" s="6">
        <v>24500</v>
      </c>
    </row>
    <row r="162" spans="3:8" x14ac:dyDescent="0.25">
      <c r="C162">
        <v>103149</v>
      </c>
      <c r="D162" t="s">
        <v>101</v>
      </c>
      <c r="E162" t="s">
        <v>179</v>
      </c>
      <c r="F162" t="str">
        <f>+VLOOKUP(E162,'Comparative CAPEX (BC)-2021'!E:F,2,0)</f>
        <v>OUTLET EQUIPMENT</v>
      </c>
      <c r="G162" s="4">
        <v>44774</v>
      </c>
      <c r="H162" s="6">
        <v>5200</v>
      </c>
    </row>
    <row r="163" spans="3:8" x14ac:dyDescent="0.25">
      <c r="C163">
        <v>103108</v>
      </c>
      <c r="D163" t="s">
        <v>104</v>
      </c>
      <c r="E163" t="s">
        <v>179</v>
      </c>
      <c r="F163" t="str">
        <f>+VLOOKUP(E163,'Comparative CAPEX (BC)-2021'!E:F,2,0)</f>
        <v>OUTLET EQUIPMENT</v>
      </c>
      <c r="G163" s="4">
        <v>44746</v>
      </c>
      <c r="H163" s="6">
        <v>19160</v>
      </c>
    </row>
    <row r="164" spans="3:8" x14ac:dyDescent="0.25">
      <c r="C164">
        <v>103090</v>
      </c>
      <c r="D164" t="s">
        <v>160</v>
      </c>
      <c r="E164" t="s">
        <v>179</v>
      </c>
      <c r="F164" t="str">
        <f>+VLOOKUP(E164,'Comparative CAPEX (BC)-2021'!E:F,2,0)</f>
        <v>OUTLET EQUIPMENT</v>
      </c>
      <c r="G164" s="4">
        <v>44746</v>
      </c>
      <c r="H164" s="6">
        <v>19160</v>
      </c>
    </row>
    <row r="165" spans="3:8" x14ac:dyDescent="0.25">
      <c r="C165">
        <v>103070</v>
      </c>
      <c r="D165" t="s">
        <v>148</v>
      </c>
      <c r="E165" t="s">
        <v>179</v>
      </c>
      <c r="F165" t="str">
        <f>+VLOOKUP(E165,'Comparative CAPEX (BC)-2021'!E:F,2,0)</f>
        <v>OUTLET EQUIPMENT</v>
      </c>
      <c r="G165" s="4">
        <v>44774</v>
      </c>
      <c r="H165" s="6">
        <v>5200</v>
      </c>
    </row>
    <row r="166" spans="3:8" x14ac:dyDescent="0.25">
      <c r="C166">
        <v>103074</v>
      </c>
      <c r="D166" t="s">
        <v>108</v>
      </c>
      <c r="E166" t="s">
        <v>179</v>
      </c>
      <c r="F166" t="str">
        <f>+VLOOKUP(E166,'Comparative CAPEX (BC)-2021'!E:F,2,0)</f>
        <v>OUTLET EQUIPMENT</v>
      </c>
      <c r="G166" s="4">
        <v>44774</v>
      </c>
      <c r="H166" s="6">
        <v>5200</v>
      </c>
    </row>
    <row r="167" spans="3:8" x14ac:dyDescent="0.25">
      <c r="C167">
        <v>103135</v>
      </c>
      <c r="D167" t="s">
        <v>110</v>
      </c>
      <c r="E167" t="s">
        <v>179</v>
      </c>
      <c r="F167" t="str">
        <f>+VLOOKUP(E167,'Comparative CAPEX (BC)-2021'!E:F,2,0)</f>
        <v>OUTLET EQUIPMENT</v>
      </c>
      <c r="G167" s="4">
        <v>44746</v>
      </c>
      <c r="H167" s="6">
        <v>19160</v>
      </c>
    </row>
    <row r="168" spans="3:8" x14ac:dyDescent="0.25">
      <c r="C168">
        <v>103081</v>
      </c>
      <c r="D168" t="s">
        <v>113</v>
      </c>
      <c r="E168" t="s">
        <v>179</v>
      </c>
      <c r="F168" t="str">
        <f>+VLOOKUP(E168,'Comparative CAPEX (BC)-2021'!E:F,2,0)</f>
        <v>OUTLET EQUIPMENT</v>
      </c>
      <c r="G168" s="4">
        <v>44746</v>
      </c>
      <c r="H168" s="6">
        <v>19160</v>
      </c>
    </row>
    <row r="169" spans="3:8" x14ac:dyDescent="0.25">
      <c r="C169">
        <v>103128</v>
      </c>
      <c r="D169" t="s">
        <v>114</v>
      </c>
      <c r="E169" t="s">
        <v>179</v>
      </c>
      <c r="F169" t="str">
        <f>+VLOOKUP(E169,'Comparative CAPEX (BC)-2021'!E:F,2,0)</f>
        <v>OUTLET EQUIPMENT</v>
      </c>
      <c r="G169" s="4">
        <v>44581</v>
      </c>
      <c r="H169" s="6">
        <v>6700</v>
      </c>
    </row>
    <row r="170" spans="3:8" x14ac:dyDescent="0.25">
      <c r="C170">
        <v>103099</v>
      </c>
      <c r="D170" t="s">
        <v>150</v>
      </c>
      <c r="E170" t="s">
        <v>179</v>
      </c>
      <c r="F170" t="str">
        <f>+VLOOKUP(E170,'Comparative CAPEX (BC)-2021'!E:F,2,0)</f>
        <v>OUTLET EQUIPMENT</v>
      </c>
      <c r="G170" s="4">
        <v>44746</v>
      </c>
      <c r="H170" s="6">
        <v>19159.43</v>
      </c>
    </row>
    <row r="171" spans="3:8" x14ac:dyDescent="0.25">
      <c r="C171">
        <v>103113</v>
      </c>
      <c r="D171" t="s">
        <v>117</v>
      </c>
      <c r="E171" t="s">
        <v>179</v>
      </c>
      <c r="F171" t="str">
        <f>+VLOOKUP(E171,'Comparative CAPEX (BC)-2021'!E:F,2,0)</f>
        <v>OUTLET EQUIPMENT</v>
      </c>
      <c r="G171" s="4">
        <v>44581</v>
      </c>
      <c r="H171" s="6">
        <v>6700</v>
      </c>
    </row>
    <row r="172" spans="3:8" x14ac:dyDescent="0.25">
      <c r="C172">
        <v>103144</v>
      </c>
      <c r="D172" t="s">
        <v>118</v>
      </c>
      <c r="E172" t="s">
        <v>179</v>
      </c>
      <c r="F172" t="str">
        <f>+VLOOKUP(E172,'Comparative CAPEX (BC)-2021'!E:F,2,0)</f>
        <v>OUTLET EQUIPMENT</v>
      </c>
      <c r="G172" s="4">
        <v>44774</v>
      </c>
      <c r="H172" s="6">
        <v>5200</v>
      </c>
    </row>
    <row r="173" spans="3:8" x14ac:dyDescent="0.25">
      <c r="C173">
        <v>103136</v>
      </c>
      <c r="D173" t="s">
        <v>161</v>
      </c>
      <c r="E173" t="s">
        <v>179</v>
      </c>
      <c r="F173" t="str">
        <f>+VLOOKUP(E173,'Comparative CAPEX (BC)-2021'!E:F,2,0)</f>
        <v>OUTLET EQUIPMENT</v>
      </c>
      <c r="G173" s="4">
        <v>44746</v>
      </c>
      <c r="H173" s="6">
        <v>19160</v>
      </c>
    </row>
    <row r="174" spans="3:8" x14ac:dyDescent="0.25">
      <c r="C174">
        <v>103120</v>
      </c>
      <c r="D174" t="s">
        <v>120</v>
      </c>
      <c r="E174" t="s">
        <v>179</v>
      </c>
      <c r="F174" t="str">
        <f>+VLOOKUP(E174,'Comparative CAPEX (BC)-2021'!E:F,2,0)</f>
        <v>OUTLET EQUIPMENT</v>
      </c>
      <c r="G174" s="4">
        <v>44581</v>
      </c>
      <c r="H174" s="6">
        <v>6700</v>
      </c>
    </row>
    <row r="175" spans="3:8" x14ac:dyDescent="0.25">
      <c r="C175">
        <v>103118</v>
      </c>
      <c r="D175" t="s">
        <v>121</v>
      </c>
      <c r="E175" t="s">
        <v>179</v>
      </c>
      <c r="F175" t="str">
        <f>+VLOOKUP(E175,'Comparative CAPEX (BC)-2021'!E:F,2,0)</f>
        <v>OUTLET EQUIPMENT</v>
      </c>
      <c r="G175" s="4">
        <v>44746</v>
      </c>
      <c r="H175" s="6">
        <v>19160</v>
      </c>
    </row>
    <row r="176" spans="3:8" x14ac:dyDescent="0.25">
      <c r="C176">
        <v>103087</v>
      </c>
      <c r="D176" t="s">
        <v>122</v>
      </c>
      <c r="E176" t="s">
        <v>179</v>
      </c>
      <c r="F176" t="str">
        <f>+VLOOKUP(E176,'Comparative CAPEX (BC)-2021'!E:F,2,0)</f>
        <v>OUTLET EQUIPMENT</v>
      </c>
      <c r="G176" s="4">
        <v>44746</v>
      </c>
      <c r="H176" s="6">
        <v>19160</v>
      </c>
    </row>
    <row r="177" spans="3:8" x14ac:dyDescent="0.25">
      <c r="C177">
        <v>103103</v>
      </c>
      <c r="D177" t="s">
        <v>152</v>
      </c>
      <c r="E177" t="s">
        <v>179</v>
      </c>
      <c r="F177" t="str">
        <f>+VLOOKUP(E177,'Comparative CAPEX (BC)-2021'!E:F,2,0)</f>
        <v>OUTLET EQUIPMENT</v>
      </c>
      <c r="G177" s="4">
        <v>44746</v>
      </c>
      <c r="H177" s="6">
        <v>19160</v>
      </c>
    </row>
    <row r="178" spans="3:8" x14ac:dyDescent="0.25">
      <c r="C178">
        <v>103100</v>
      </c>
      <c r="D178" t="s">
        <v>151</v>
      </c>
      <c r="E178" t="s">
        <v>179</v>
      </c>
      <c r="F178" t="str">
        <f>+VLOOKUP(E178,'Comparative CAPEX (BC)-2021'!E:F,2,0)</f>
        <v>OUTLET EQUIPMENT</v>
      </c>
      <c r="G178" s="4">
        <v>44746</v>
      </c>
      <c r="H178" s="6">
        <v>19160</v>
      </c>
    </row>
    <row r="179" spans="3:8" x14ac:dyDescent="0.25">
      <c r="C179">
        <v>103125</v>
      </c>
      <c r="D179" t="s">
        <v>124</v>
      </c>
      <c r="E179" t="s">
        <v>179</v>
      </c>
      <c r="F179" t="str">
        <f>+VLOOKUP(E179,'Comparative CAPEX (BC)-2021'!E:F,2,0)</f>
        <v>OUTLET EQUIPMENT</v>
      </c>
      <c r="G179" s="4">
        <v>44774</v>
      </c>
      <c r="H179" s="6">
        <v>5200</v>
      </c>
    </row>
    <row r="180" spans="3:8" x14ac:dyDescent="0.25">
      <c r="C180" t="s">
        <v>82</v>
      </c>
      <c r="D180" t="s">
        <v>48</v>
      </c>
      <c r="E180" t="s">
        <v>179</v>
      </c>
      <c r="F180" t="str">
        <f>+VLOOKUP(E180,'Comparative CAPEX (BC)-2021'!E:F,2,0)</f>
        <v>OUTLET EQUIPMENT</v>
      </c>
      <c r="G180" s="4">
        <v>44725</v>
      </c>
      <c r="H180" s="6">
        <v>9000</v>
      </c>
    </row>
    <row r="181" spans="3:8" x14ac:dyDescent="0.25">
      <c r="C181" t="s">
        <v>82</v>
      </c>
      <c r="D181" t="s">
        <v>48</v>
      </c>
      <c r="E181" t="s">
        <v>179</v>
      </c>
      <c r="F181" t="str">
        <f>+VLOOKUP(E181,'Comparative CAPEX (BC)-2021'!E:F,2,0)</f>
        <v>OUTLET EQUIPMENT</v>
      </c>
      <c r="G181" s="4">
        <v>44725</v>
      </c>
      <c r="H181" s="6">
        <v>9000</v>
      </c>
    </row>
    <row r="182" spans="3:8" x14ac:dyDescent="0.25">
      <c r="C182" t="s">
        <v>82</v>
      </c>
      <c r="D182" t="s">
        <v>48</v>
      </c>
      <c r="E182" t="s">
        <v>179</v>
      </c>
      <c r="F182" t="str">
        <f>+VLOOKUP(E182,'Comparative CAPEX (BC)-2021'!E:F,2,0)</f>
        <v>OUTLET EQUIPMENT</v>
      </c>
      <c r="G182" s="4">
        <v>44725</v>
      </c>
      <c r="H182" s="6">
        <v>9000</v>
      </c>
    </row>
    <row r="183" spans="3:8" x14ac:dyDescent="0.25">
      <c r="C183" t="s">
        <v>82</v>
      </c>
      <c r="D183" t="s">
        <v>48</v>
      </c>
      <c r="E183" t="s">
        <v>179</v>
      </c>
      <c r="F183" t="str">
        <f>+VLOOKUP(E183,'Comparative CAPEX (BC)-2021'!E:F,2,0)</f>
        <v>OUTLET EQUIPMENT</v>
      </c>
      <c r="G183" s="4">
        <v>44725</v>
      </c>
      <c r="H183" s="6">
        <v>9000</v>
      </c>
    </row>
    <row r="184" spans="3:8" x14ac:dyDescent="0.25">
      <c r="C184" t="s">
        <v>82</v>
      </c>
      <c r="D184" t="s">
        <v>48</v>
      </c>
      <c r="E184" t="s">
        <v>179</v>
      </c>
      <c r="F184" t="str">
        <f>+VLOOKUP(E184,'Comparative CAPEX (BC)-2021'!E:F,2,0)</f>
        <v>OUTLET EQUIPMENT</v>
      </c>
      <c r="G184" s="4">
        <v>44725</v>
      </c>
      <c r="H184" s="6">
        <v>9000</v>
      </c>
    </row>
    <row r="185" spans="3:8" x14ac:dyDescent="0.25">
      <c r="C185" t="s">
        <v>82</v>
      </c>
      <c r="D185" t="s">
        <v>48</v>
      </c>
      <c r="E185" t="s">
        <v>179</v>
      </c>
      <c r="F185" t="str">
        <f>+VLOOKUP(E185,'Comparative CAPEX (BC)-2021'!E:F,2,0)</f>
        <v>OUTLET EQUIPMENT</v>
      </c>
      <c r="G185" s="4">
        <v>44613</v>
      </c>
      <c r="H185" s="6">
        <v>30869.25</v>
      </c>
    </row>
    <row r="186" spans="3:8" x14ac:dyDescent="0.25">
      <c r="C186" t="s">
        <v>82</v>
      </c>
      <c r="D186" t="s">
        <v>48</v>
      </c>
      <c r="E186" t="s">
        <v>179</v>
      </c>
      <c r="F186" t="str">
        <f>+VLOOKUP(E186,'Comparative CAPEX (BC)-2021'!E:F,2,0)</f>
        <v>OUTLET EQUIPMENT</v>
      </c>
      <c r="G186" s="4">
        <v>44613</v>
      </c>
      <c r="H186" s="6">
        <v>30870</v>
      </c>
    </row>
    <row r="187" spans="3:8" x14ac:dyDescent="0.25">
      <c r="C187" t="s">
        <v>82</v>
      </c>
      <c r="D187" t="s">
        <v>48</v>
      </c>
      <c r="E187" t="s">
        <v>179</v>
      </c>
      <c r="F187" t="str">
        <f>+VLOOKUP(E187,'Comparative CAPEX (BC)-2021'!E:F,2,0)</f>
        <v>OUTLET EQUIPMENT</v>
      </c>
      <c r="G187" s="4">
        <v>44613</v>
      </c>
      <c r="H187" s="6">
        <v>30870</v>
      </c>
    </row>
    <row r="188" spans="3:8" x14ac:dyDescent="0.25">
      <c r="C188" t="s">
        <v>82</v>
      </c>
      <c r="D188" t="s">
        <v>48</v>
      </c>
      <c r="E188" t="s">
        <v>179</v>
      </c>
      <c r="F188" t="str">
        <f>+VLOOKUP(E188,'Comparative CAPEX (BC)-2021'!E:F,2,0)</f>
        <v>OUTLET EQUIPMENT</v>
      </c>
      <c r="G188" s="4">
        <v>44613</v>
      </c>
      <c r="H188" s="6">
        <v>30870</v>
      </c>
    </row>
    <row r="189" spans="3:8" x14ac:dyDescent="0.25">
      <c r="C189" t="s">
        <v>82</v>
      </c>
      <c r="D189" t="s">
        <v>48</v>
      </c>
      <c r="E189" t="s">
        <v>179</v>
      </c>
      <c r="F189" t="str">
        <f>+VLOOKUP(E189,'Comparative CAPEX (BC)-2021'!E:F,2,0)</f>
        <v>OUTLET EQUIPMENT</v>
      </c>
      <c r="G189" s="4">
        <v>44613</v>
      </c>
      <c r="H189" s="6">
        <v>30870</v>
      </c>
    </row>
    <row r="190" spans="3:8" x14ac:dyDescent="0.25">
      <c r="C190" t="s">
        <v>82</v>
      </c>
      <c r="D190" t="s">
        <v>48</v>
      </c>
      <c r="E190" t="s">
        <v>179</v>
      </c>
      <c r="F190" t="str">
        <f>+VLOOKUP(E190,'Comparative CAPEX (BC)-2021'!E:F,2,0)</f>
        <v>OUTLET EQUIPMENT</v>
      </c>
      <c r="G190" s="4">
        <v>44613</v>
      </c>
      <c r="H190" s="6">
        <v>30870</v>
      </c>
    </row>
    <row r="191" spans="3:8" x14ac:dyDescent="0.25">
      <c r="C191" t="s">
        <v>82</v>
      </c>
      <c r="D191" t="s">
        <v>48</v>
      </c>
      <c r="E191" t="s">
        <v>179</v>
      </c>
      <c r="F191" t="str">
        <f>+VLOOKUP(E191,'Comparative CAPEX (BC)-2021'!E:F,2,0)</f>
        <v>OUTLET EQUIPMENT</v>
      </c>
      <c r="G191" s="4">
        <v>44613</v>
      </c>
      <c r="H191" s="6">
        <v>30870</v>
      </c>
    </row>
    <row r="192" spans="3:8" x14ac:dyDescent="0.25">
      <c r="C192" t="s">
        <v>82</v>
      </c>
      <c r="D192" t="s">
        <v>48</v>
      </c>
      <c r="E192" t="s">
        <v>179</v>
      </c>
      <c r="F192" t="str">
        <f>+VLOOKUP(E192,'Comparative CAPEX (BC)-2021'!E:F,2,0)</f>
        <v>OUTLET EQUIPMENT</v>
      </c>
      <c r="G192" s="4">
        <v>44613</v>
      </c>
      <c r="H192" s="6">
        <v>30870</v>
      </c>
    </row>
    <row r="193" spans="3:8" x14ac:dyDescent="0.25">
      <c r="C193" t="s">
        <v>82</v>
      </c>
      <c r="D193" t="s">
        <v>48</v>
      </c>
      <c r="E193" t="s">
        <v>179</v>
      </c>
      <c r="F193" t="str">
        <f>+VLOOKUP(E193,'Comparative CAPEX (BC)-2021'!E:F,2,0)</f>
        <v>OUTLET EQUIPMENT</v>
      </c>
      <c r="G193" s="4">
        <v>44613</v>
      </c>
      <c r="H193" s="6">
        <v>30870</v>
      </c>
    </row>
    <row r="194" spans="3:8" x14ac:dyDescent="0.25">
      <c r="C194" t="s">
        <v>82</v>
      </c>
      <c r="D194" t="s">
        <v>48</v>
      </c>
      <c r="E194" t="s">
        <v>179</v>
      </c>
      <c r="F194" t="str">
        <f>+VLOOKUP(E194,'Comparative CAPEX (BC)-2021'!E:F,2,0)</f>
        <v>OUTLET EQUIPMENT</v>
      </c>
      <c r="G194" s="4">
        <v>44613</v>
      </c>
      <c r="H194" s="6">
        <v>30870</v>
      </c>
    </row>
    <row r="195" spans="3:8" x14ac:dyDescent="0.25">
      <c r="C195" t="s">
        <v>82</v>
      </c>
      <c r="D195" t="s">
        <v>48</v>
      </c>
      <c r="E195" t="s">
        <v>179</v>
      </c>
      <c r="F195" t="str">
        <f>+VLOOKUP(E195,'Comparative CAPEX (BC)-2021'!E:F,2,0)</f>
        <v>OUTLET EQUIPMENT</v>
      </c>
      <c r="G195" s="4">
        <v>44687</v>
      </c>
      <c r="H195" s="6">
        <v>36400</v>
      </c>
    </row>
    <row r="196" spans="3:8" x14ac:dyDescent="0.25">
      <c r="C196" t="s">
        <v>82</v>
      </c>
      <c r="D196" t="s">
        <v>48</v>
      </c>
      <c r="E196" t="s">
        <v>179</v>
      </c>
      <c r="F196" t="str">
        <f>+VLOOKUP(E196,'Comparative CAPEX (BC)-2021'!E:F,2,0)</f>
        <v>OUTLET EQUIPMENT</v>
      </c>
      <c r="G196" s="4">
        <v>44687</v>
      </c>
      <c r="H196" s="6">
        <v>36400</v>
      </c>
    </row>
    <row r="197" spans="3:8" x14ac:dyDescent="0.25">
      <c r="C197" t="s">
        <v>82</v>
      </c>
      <c r="D197" t="s">
        <v>48</v>
      </c>
      <c r="E197" t="s">
        <v>179</v>
      </c>
      <c r="F197" t="str">
        <f>+VLOOKUP(E197,'Comparative CAPEX (BC)-2021'!E:F,2,0)</f>
        <v>OUTLET EQUIPMENT</v>
      </c>
      <c r="G197" s="4">
        <v>44784</v>
      </c>
      <c r="H197" s="6">
        <v>36400</v>
      </c>
    </row>
    <row r="198" spans="3:8" x14ac:dyDescent="0.25">
      <c r="C198" t="s">
        <v>82</v>
      </c>
      <c r="D198" t="s">
        <v>48</v>
      </c>
      <c r="E198" t="s">
        <v>179</v>
      </c>
      <c r="F198" t="str">
        <f>+VLOOKUP(E198,'Comparative CAPEX (BC)-2021'!E:F,2,0)</f>
        <v>OUTLET EQUIPMENT</v>
      </c>
      <c r="G198" s="4">
        <v>44784</v>
      </c>
      <c r="H198" s="6">
        <v>36400</v>
      </c>
    </row>
    <row r="199" spans="3:8" x14ac:dyDescent="0.25">
      <c r="C199" t="s">
        <v>82</v>
      </c>
      <c r="D199" t="s">
        <v>48</v>
      </c>
      <c r="E199" t="s">
        <v>179</v>
      </c>
      <c r="F199" t="str">
        <f>+VLOOKUP(E199,'Comparative CAPEX (BC)-2021'!E:F,2,0)</f>
        <v>OUTLET EQUIPMENT</v>
      </c>
      <c r="G199" s="4">
        <v>44784</v>
      </c>
      <c r="H199" s="6">
        <v>36400</v>
      </c>
    </row>
    <row r="200" spans="3:8" x14ac:dyDescent="0.25">
      <c r="C200" t="s">
        <v>82</v>
      </c>
      <c r="D200" t="s">
        <v>48</v>
      </c>
      <c r="E200" t="s">
        <v>179</v>
      </c>
      <c r="F200" t="str">
        <f>+VLOOKUP(E200,'Comparative CAPEX (BC)-2021'!E:F,2,0)</f>
        <v>OUTLET EQUIPMENT</v>
      </c>
      <c r="G200" s="4">
        <v>44784</v>
      </c>
      <c r="H200" s="6">
        <v>36400</v>
      </c>
    </row>
    <row r="201" spans="3:8" x14ac:dyDescent="0.25">
      <c r="C201" t="s">
        <v>82</v>
      </c>
      <c r="D201" t="s">
        <v>48</v>
      </c>
      <c r="E201" t="s">
        <v>179</v>
      </c>
      <c r="F201" t="str">
        <f>+VLOOKUP(E201,'Comparative CAPEX (BC)-2021'!E:F,2,0)</f>
        <v>OUTLET EQUIPMENT</v>
      </c>
      <c r="G201" s="4">
        <v>44699</v>
      </c>
      <c r="H201" s="6">
        <v>33000</v>
      </c>
    </row>
    <row r="202" spans="3:8" x14ac:dyDescent="0.25">
      <c r="C202" t="s">
        <v>82</v>
      </c>
      <c r="D202" t="s">
        <v>48</v>
      </c>
      <c r="E202" t="s">
        <v>179</v>
      </c>
      <c r="F202" t="str">
        <f>+VLOOKUP(E202,'Comparative CAPEX (BC)-2021'!E:F,2,0)</f>
        <v>OUTLET EQUIPMENT</v>
      </c>
      <c r="G202" s="4">
        <v>44699</v>
      </c>
      <c r="H202" s="6">
        <v>33000</v>
      </c>
    </row>
    <row r="203" spans="3:8" x14ac:dyDescent="0.25">
      <c r="C203" t="s">
        <v>82</v>
      </c>
      <c r="D203" t="s">
        <v>48</v>
      </c>
      <c r="E203" t="s">
        <v>179</v>
      </c>
      <c r="F203" t="str">
        <f>+VLOOKUP(E203,'Comparative CAPEX (BC)-2021'!E:F,2,0)</f>
        <v>OUTLET EQUIPMENT</v>
      </c>
      <c r="G203" s="4">
        <v>44700</v>
      </c>
      <c r="H203" s="6">
        <v>33000</v>
      </c>
    </row>
    <row r="204" spans="3:8" x14ac:dyDescent="0.25">
      <c r="C204" t="s">
        <v>82</v>
      </c>
      <c r="D204" t="s">
        <v>48</v>
      </c>
      <c r="E204" t="s">
        <v>179</v>
      </c>
      <c r="F204" t="str">
        <f>+VLOOKUP(E204,'Comparative CAPEX (BC)-2021'!E:F,2,0)</f>
        <v>OUTLET EQUIPMENT</v>
      </c>
      <c r="G204" s="4">
        <v>44700</v>
      </c>
      <c r="H204" s="6">
        <v>33000</v>
      </c>
    </row>
    <row r="205" spans="3:8" x14ac:dyDescent="0.25">
      <c r="C205" t="s">
        <v>82</v>
      </c>
      <c r="D205" t="s">
        <v>48</v>
      </c>
      <c r="E205" t="s">
        <v>179</v>
      </c>
      <c r="F205" t="str">
        <f>+VLOOKUP(E205,'Comparative CAPEX (BC)-2021'!E:F,2,0)</f>
        <v>OUTLET EQUIPMENT</v>
      </c>
      <c r="G205" s="4">
        <v>44700</v>
      </c>
      <c r="H205" s="6">
        <v>33000</v>
      </c>
    </row>
    <row r="206" spans="3:8" x14ac:dyDescent="0.25">
      <c r="C206" t="s">
        <v>82</v>
      </c>
      <c r="D206" t="s">
        <v>48</v>
      </c>
      <c r="E206" t="s">
        <v>179</v>
      </c>
      <c r="F206" t="str">
        <f>+VLOOKUP(E206,'Comparative CAPEX (BC)-2021'!E:F,2,0)</f>
        <v>OUTLET EQUIPMENT</v>
      </c>
      <c r="G206" s="4">
        <v>44700</v>
      </c>
      <c r="H206" s="6">
        <v>33000</v>
      </c>
    </row>
    <row r="207" spans="3:8" x14ac:dyDescent="0.25">
      <c r="C207" t="s">
        <v>82</v>
      </c>
      <c r="D207" t="s">
        <v>48</v>
      </c>
      <c r="E207" t="s">
        <v>179</v>
      </c>
      <c r="F207" t="str">
        <f>+VLOOKUP(E207,'Comparative CAPEX (BC)-2021'!E:F,2,0)</f>
        <v>OUTLET EQUIPMENT</v>
      </c>
      <c r="G207" s="4">
        <v>44700</v>
      </c>
      <c r="H207" s="6">
        <v>33000</v>
      </c>
    </row>
    <row r="208" spans="3:8" x14ac:dyDescent="0.25">
      <c r="C208" t="s">
        <v>82</v>
      </c>
      <c r="D208" t="s">
        <v>48</v>
      </c>
      <c r="E208" t="s">
        <v>179</v>
      </c>
      <c r="F208" t="str">
        <f>+VLOOKUP(E208,'Comparative CAPEX (BC)-2021'!E:F,2,0)</f>
        <v>OUTLET EQUIPMENT</v>
      </c>
      <c r="G208" s="4">
        <v>44700</v>
      </c>
      <c r="H208" s="6">
        <v>33000</v>
      </c>
    </row>
    <row r="209" spans="3:8" x14ac:dyDescent="0.25">
      <c r="C209" t="s">
        <v>82</v>
      </c>
      <c r="D209" t="s">
        <v>48</v>
      </c>
      <c r="E209" t="s">
        <v>179</v>
      </c>
      <c r="F209" t="str">
        <f>+VLOOKUP(E209,'Comparative CAPEX (BC)-2021'!E:F,2,0)</f>
        <v>OUTLET EQUIPMENT</v>
      </c>
      <c r="G209" s="4">
        <v>44700</v>
      </c>
      <c r="H209" s="6">
        <v>33000</v>
      </c>
    </row>
    <row r="210" spans="3:8" x14ac:dyDescent="0.25">
      <c r="C210" t="s">
        <v>82</v>
      </c>
      <c r="D210" t="s">
        <v>48</v>
      </c>
      <c r="E210" t="s">
        <v>179</v>
      </c>
      <c r="F210" t="str">
        <f>+VLOOKUP(E210,'Comparative CAPEX (BC)-2021'!E:F,2,0)</f>
        <v>OUTLET EQUIPMENT</v>
      </c>
      <c r="G210" s="4">
        <v>44735</v>
      </c>
      <c r="H210" s="6">
        <v>24500</v>
      </c>
    </row>
    <row r="211" spans="3:8" x14ac:dyDescent="0.25">
      <c r="C211" t="s">
        <v>82</v>
      </c>
      <c r="D211" t="s">
        <v>48</v>
      </c>
      <c r="E211" t="s">
        <v>179</v>
      </c>
      <c r="F211" t="str">
        <f>+VLOOKUP(E211,'Comparative CAPEX (BC)-2021'!E:F,2,0)</f>
        <v>OUTLET EQUIPMENT</v>
      </c>
      <c r="G211" s="4">
        <v>44699</v>
      </c>
      <c r="H211" s="6">
        <v>6700</v>
      </c>
    </row>
    <row r="212" spans="3:8" x14ac:dyDescent="0.25">
      <c r="C212" t="s">
        <v>82</v>
      </c>
      <c r="D212" t="s">
        <v>48</v>
      </c>
      <c r="E212" t="s">
        <v>179</v>
      </c>
      <c r="F212" t="str">
        <f>+VLOOKUP(E212,'Comparative CAPEX (BC)-2021'!E:F,2,0)</f>
        <v>OUTLET EQUIPMENT</v>
      </c>
      <c r="G212" s="4">
        <v>44733</v>
      </c>
      <c r="H212" s="6">
        <v>5000</v>
      </c>
    </row>
    <row r="213" spans="3:8" x14ac:dyDescent="0.25">
      <c r="C213" t="s">
        <v>82</v>
      </c>
      <c r="D213" t="s">
        <v>48</v>
      </c>
      <c r="E213" t="s">
        <v>179</v>
      </c>
      <c r="F213" t="str">
        <f>+VLOOKUP(E213,'Comparative CAPEX (BC)-2021'!E:F,2,0)</f>
        <v>OUTLET EQUIPMENT</v>
      </c>
      <c r="G213" s="4">
        <v>44733</v>
      </c>
      <c r="H213" s="6">
        <v>5000</v>
      </c>
    </row>
    <row r="214" spans="3:8" x14ac:dyDescent="0.25">
      <c r="C214" t="s">
        <v>82</v>
      </c>
      <c r="D214" t="s">
        <v>48</v>
      </c>
      <c r="E214" t="s">
        <v>179</v>
      </c>
      <c r="F214" t="str">
        <f>+VLOOKUP(E214,'Comparative CAPEX (BC)-2021'!E:F,2,0)</f>
        <v>OUTLET EQUIPMENT</v>
      </c>
      <c r="G214" s="4">
        <v>44733</v>
      </c>
      <c r="H214" s="6">
        <v>5000</v>
      </c>
    </row>
    <row r="215" spans="3:8" x14ac:dyDescent="0.25">
      <c r="C215" t="s">
        <v>82</v>
      </c>
      <c r="D215" t="s">
        <v>48</v>
      </c>
      <c r="E215" t="s">
        <v>179</v>
      </c>
      <c r="F215" t="str">
        <f>+VLOOKUP(E215,'Comparative CAPEX (BC)-2021'!E:F,2,0)</f>
        <v>OUTLET EQUIPMENT</v>
      </c>
      <c r="G215" s="4">
        <v>44733</v>
      </c>
      <c r="H215" s="6">
        <v>5000</v>
      </c>
    </row>
    <row r="216" spans="3:8" x14ac:dyDescent="0.25">
      <c r="C216" t="s">
        <v>82</v>
      </c>
      <c r="D216" t="s">
        <v>48</v>
      </c>
      <c r="E216" t="s">
        <v>179</v>
      </c>
      <c r="F216" t="str">
        <f>+VLOOKUP(E216,'Comparative CAPEX (BC)-2021'!E:F,2,0)</f>
        <v>OUTLET EQUIPMENT</v>
      </c>
      <c r="G216" s="4">
        <v>44733</v>
      </c>
      <c r="H216" s="6">
        <v>5000</v>
      </c>
    </row>
    <row r="217" spans="3:8" x14ac:dyDescent="0.25">
      <c r="C217" t="s">
        <v>82</v>
      </c>
      <c r="D217" t="s">
        <v>48</v>
      </c>
      <c r="E217" t="s">
        <v>179</v>
      </c>
      <c r="F217" t="str">
        <f>+VLOOKUP(E217,'Comparative CAPEX (BC)-2021'!E:F,2,0)</f>
        <v>OUTLET EQUIPMENT</v>
      </c>
      <c r="G217" s="4">
        <v>44746</v>
      </c>
      <c r="H217" s="6">
        <v>19160</v>
      </c>
    </row>
    <row r="218" spans="3:8" x14ac:dyDescent="0.25">
      <c r="C218" t="s">
        <v>82</v>
      </c>
      <c r="D218" t="s">
        <v>48</v>
      </c>
      <c r="E218" t="s">
        <v>179</v>
      </c>
      <c r="F218" t="str">
        <f>+VLOOKUP(E218,'Comparative CAPEX (BC)-2021'!E:F,2,0)</f>
        <v>OUTLET EQUIPMENT</v>
      </c>
      <c r="G218" s="4">
        <v>44746</v>
      </c>
      <c r="H218" s="6">
        <v>19160</v>
      </c>
    </row>
    <row r="219" spans="3:8" x14ac:dyDescent="0.25">
      <c r="C219" t="s">
        <v>82</v>
      </c>
      <c r="D219" t="s">
        <v>48</v>
      </c>
      <c r="E219" t="s">
        <v>179</v>
      </c>
      <c r="F219" t="str">
        <f>+VLOOKUP(E219,'Comparative CAPEX (BC)-2021'!E:F,2,0)</f>
        <v>OUTLET EQUIPMENT</v>
      </c>
      <c r="G219" s="4">
        <v>44746</v>
      </c>
      <c r="H219" s="6">
        <v>19160</v>
      </c>
    </row>
    <row r="220" spans="3:8" x14ac:dyDescent="0.25">
      <c r="C220" t="s">
        <v>82</v>
      </c>
      <c r="D220" t="s">
        <v>48</v>
      </c>
      <c r="E220" t="s">
        <v>179</v>
      </c>
      <c r="F220" t="str">
        <f>+VLOOKUP(E220,'Comparative CAPEX (BC)-2021'!E:F,2,0)</f>
        <v>OUTLET EQUIPMENT</v>
      </c>
      <c r="G220" s="4">
        <v>44746</v>
      </c>
      <c r="H220" s="6">
        <v>19160</v>
      </c>
    </row>
    <row r="221" spans="3:8" x14ac:dyDescent="0.25">
      <c r="C221" t="s">
        <v>82</v>
      </c>
      <c r="D221" t="s">
        <v>48</v>
      </c>
      <c r="E221" t="s">
        <v>179</v>
      </c>
      <c r="F221" t="str">
        <f>+VLOOKUP(E221,'Comparative CAPEX (BC)-2021'!E:F,2,0)</f>
        <v>OUTLET EQUIPMENT</v>
      </c>
      <c r="G221" s="4">
        <v>44746</v>
      </c>
      <c r="H221" s="6">
        <v>19160</v>
      </c>
    </row>
    <row r="222" spans="3:8" x14ac:dyDescent="0.25">
      <c r="C222" t="s">
        <v>82</v>
      </c>
      <c r="D222" t="s">
        <v>48</v>
      </c>
      <c r="E222" t="s">
        <v>179</v>
      </c>
      <c r="F222" t="str">
        <f>+VLOOKUP(E222,'Comparative CAPEX (BC)-2021'!E:F,2,0)</f>
        <v>OUTLET EQUIPMENT</v>
      </c>
      <c r="G222" s="4">
        <v>44746</v>
      </c>
      <c r="H222" s="6">
        <v>19160</v>
      </c>
    </row>
    <row r="223" spans="3:8" x14ac:dyDescent="0.25">
      <c r="C223" t="s">
        <v>82</v>
      </c>
      <c r="D223" t="s">
        <v>48</v>
      </c>
      <c r="E223" t="s">
        <v>179</v>
      </c>
      <c r="F223" t="str">
        <f>+VLOOKUP(E223,'Comparative CAPEX (BC)-2021'!E:F,2,0)</f>
        <v>OUTLET EQUIPMENT</v>
      </c>
      <c r="G223" s="4">
        <v>44746</v>
      </c>
      <c r="H223" s="6">
        <v>19160</v>
      </c>
    </row>
    <row r="224" spans="3:8" x14ac:dyDescent="0.25">
      <c r="C224" t="s">
        <v>82</v>
      </c>
      <c r="D224" t="s">
        <v>48</v>
      </c>
      <c r="E224" t="s">
        <v>179</v>
      </c>
      <c r="F224" t="str">
        <f>+VLOOKUP(E224,'Comparative CAPEX (BC)-2021'!E:F,2,0)</f>
        <v>OUTLET EQUIPMENT</v>
      </c>
      <c r="G224" s="4">
        <v>44746</v>
      </c>
      <c r="H224" s="6">
        <v>19160</v>
      </c>
    </row>
    <row r="225" spans="3:8" x14ac:dyDescent="0.25">
      <c r="C225" t="s">
        <v>82</v>
      </c>
      <c r="D225" t="s">
        <v>48</v>
      </c>
      <c r="E225" t="s">
        <v>179</v>
      </c>
      <c r="F225" t="str">
        <f>+VLOOKUP(E225,'Comparative CAPEX (BC)-2021'!E:F,2,0)</f>
        <v>OUTLET EQUIPMENT</v>
      </c>
      <c r="G225" s="4">
        <v>44746</v>
      </c>
      <c r="H225" s="6">
        <v>19160</v>
      </c>
    </row>
    <row r="226" spans="3:8" x14ac:dyDescent="0.25">
      <c r="C226" t="s">
        <v>82</v>
      </c>
      <c r="D226" t="s">
        <v>48</v>
      </c>
      <c r="E226" t="s">
        <v>179</v>
      </c>
      <c r="F226" t="str">
        <f>+VLOOKUP(E226,'Comparative CAPEX (BC)-2021'!E:F,2,0)</f>
        <v>OUTLET EQUIPMENT</v>
      </c>
      <c r="G226" s="4">
        <v>44746</v>
      </c>
      <c r="H226" s="6">
        <v>15699.61</v>
      </c>
    </row>
    <row r="227" spans="3:8" x14ac:dyDescent="0.25">
      <c r="C227" t="s">
        <v>82</v>
      </c>
      <c r="D227" t="s">
        <v>48</v>
      </c>
      <c r="E227" t="s">
        <v>179</v>
      </c>
      <c r="F227" t="str">
        <f>+VLOOKUP(E227,'Comparative CAPEX (BC)-2021'!E:F,2,0)</f>
        <v>OUTLET EQUIPMENT</v>
      </c>
      <c r="G227" s="4">
        <v>44746</v>
      </c>
      <c r="H227" s="6">
        <v>15700</v>
      </c>
    </row>
    <row r="228" spans="3:8" x14ac:dyDescent="0.25">
      <c r="C228" t="s">
        <v>82</v>
      </c>
      <c r="D228" t="s">
        <v>48</v>
      </c>
      <c r="E228" t="s">
        <v>179</v>
      </c>
      <c r="F228" t="str">
        <f>+VLOOKUP(E228,'Comparative CAPEX (BC)-2021'!E:F,2,0)</f>
        <v>OUTLET EQUIPMENT</v>
      </c>
      <c r="G228" s="4">
        <v>44746</v>
      </c>
      <c r="H228" s="6">
        <v>15700</v>
      </c>
    </row>
    <row r="229" spans="3:8" x14ac:dyDescent="0.25">
      <c r="C229" t="s">
        <v>82</v>
      </c>
      <c r="D229" t="s">
        <v>48</v>
      </c>
      <c r="E229" t="s">
        <v>179</v>
      </c>
      <c r="F229" t="str">
        <f>+VLOOKUP(E229,'Comparative CAPEX (BC)-2021'!E:F,2,0)</f>
        <v>OUTLET EQUIPMENT</v>
      </c>
      <c r="G229" s="4">
        <v>44746</v>
      </c>
      <c r="H229" s="6">
        <v>15700</v>
      </c>
    </row>
    <row r="230" spans="3:8" x14ac:dyDescent="0.25">
      <c r="C230" t="s">
        <v>82</v>
      </c>
      <c r="D230" t="s">
        <v>48</v>
      </c>
      <c r="E230" t="s">
        <v>179</v>
      </c>
      <c r="F230" t="str">
        <f>+VLOOKUP(E230,'Comparative CAPEX (BC)-2021'!E:F,2,0)</f>
        <v>OUTLET EQUIPMENT</v>
      </c>
      <c r="G230" s="4">
        <v>44746</v>
      </c>
      <c r="H230" s="6">
        <v>15700</v>
      </c>
    </row>
    <row r="231" spans="3:8" x14ac:dyDescent="0.25">
      <c r="C231" t="s">
        <v>82</v>
      </c>
      <c r="D231" t="s">
        <v>48</v>
      </c>
      <c r="E231" t="s">
        <v>179</v>
      </c>
      <c r="F231" t="str">
        <f>+VLOOKUP(E231,'Comparative CAPEX (BC)-2021'!E:F,2,0)</f>
        <v>OUTLET EQUIPMENT</v>
      </c>
      <c r="G231" s="4">
        <v>44746</v>
      </c>
      <c r="H231" s="6">
        <v>15700</v>
      </c>
    </row>
    <row r="232" spans="3:8" x14ac:dyDescent="0.25">
      <c r="C232" t="s">
        <v>82</v>
      </c>
      <c r="D232" t="s">
        <v>48</v>
      </c>
      <c r="E232" t="s">
        <v>179</v>
      </c>
      <c r="F232" t="str">
        <f>+VLOOKUP(E232,'Comparative CAPEX (BC)-2021'!E:F,2,0)</f>
        <v>OUTLET EQUIPMENT</v>
      </c>
      <c r="G232" s="4">
        <v>44746</v>
      </c>
      <c r="H232" s="6">
        <v>15700</v>
      </c>
    </row>
    <row r="233" spans="3:8" x14ac:dyDescent="0.25">
      <c r="C233" t="s">
        <v>82</v>
      </c>
      <c r="D233" t="s">
        <v>48</v>
      </c>
      <c r="E233" t="s">
        <v>179</v>
      </c>
      <c r="F233" t="str">
        <f>+VLOOKUP(E233,'Comparative CAPEX (BC)-2021'!E:F,2,0)</f>
        <v>OUTLET EQUIPMENT</v>
      </c>
      <c r="G233" s="4">
        <v>44746</v>
      </c>
      <c r="H233" s="6">
        <v>15700</v>
      </c>
    </row>
    <row r="234" spans="3:8" x14ac:dyDescent="0.25">
      <c r="C234" t="s">
        <v>82</v>
      </c>
      <c r="D234" t="s">
        <v>48</v>
      </c>
      <c r="E234" t="s">
        <v>179</v>
      </c>
      <c r="F234" t="str">
        <f>+VLOOKUP(E234,'Comparative CAPEX (BC)-2021'!E:F,2,0)</f>
        <v>OUTLET EQUIPMENT</v>
      </c>
      <c r="G234" s="4">
        <v>44746</v>
      </c>
      <c r="H234" s="6">
        <v>15700</v>
      </c>
    </row>
    <row r="235" spans="3:8" x14ac:dyDescent="0.25">
      <c r="C235" t="s">
        <v>82</v>
      </c>
      <c r="D235" t="s">
        <v>48</v>
      </c>
      <c r="E235" t="s">
        <v>179</v>
      </c>
      <c r="F235" t="str">
        <f>+VLOOKUP(E235,'Comparative CAPEX (BC)-2021'!E:F,2,0)</f>
        <v>OUTLET EQUIPMENT</v>
      </c>
      <c r="G235" s="4">
        <v>44746</v>
      </c>
      <c r="H235" s="6">
        <v>20160</v>
      </c>
    </row>
    <row r="236" spans="3:8" x14ac:dyDescent="0.25">
      <c r="C236" t="s">
        <v>82</v>
      </c>
      <c r="D236" t="s">
        <v>48</v>
      </c>
      <c r="E236" t="s">
        <v>179</v>
      </c>
      <c r="F236" t="str">
        <f>+VLOOKUP(E236,'Comparative CAPEX (BC)-2021'!E:F,2,0)</f>
        <v>OUTLET EQUIPMENT</v>
      </c>
      <c r="G236" s="4">
        <v>44746</v>
      </c>
      <c r="H236" s="6">
        <v>20160</v>
      </c>
    </row>
    <row r="237" spans="3:8" x14ac:dyDescent="0.25">
      <c r="C237" t="s">
        <v>82</v>
      </c>
      <c r="D237" t="s">
        <v>48</v>
      </c>
      <c r="E237" t="s">
        <v>179</v>
      </c>
      <c r="F237" t="str">
        <f>+VLOOKUP(E237,'Comparative CAPEX (BC)-2021'!E:F,2,0)</f>
        <v>OUTLET EQUIPMENT</v>
      </c>
      <c r="G237" s="4">
        <v>44746</v>
      </c>
      <c r="H237" s="6">
        <v>20160</v>
      </c>
    </row>
    <row r="238" spans="3:8" x14ac:dyDescent="0.25">
      <c r="C238" t="s">
        <v>82</v>
      </c>
      <c r="D238" t="s">
        <v>48</v>
      </c>
      <c r="E238" t="s">
        <v>179</v>
      </c>
      <c r="F238" t="str">
        <f>+VLOOKUP(E238,'Comparative CAPEX (BC)-2021'!E:F,2,0)</f>
        <v>OUTLET EQUIPMENT</v>
      </c>
      <c r="G238" s="4">
        <v>44746</v>
      </c>
      <c r="H238" s="6">
        <v>20160</v>
      </c>
    </row>
    <row r="239" spans="3:8" x14ac:dyDescent="0.25">
      <c r="C239" t="s">
        <v>82</v>
      </c>
      <c r="D239" t="s">
        <v>48</v>
      </c>
      <c r="E239" t="s">
        <v>179</v>
      </c>
      <c r="F239" t="str">
        <f>+VLOOKUP(E239,'Comparative CAPEX (BC)-2021'!E:F,2,0)</f>
        <v>OUTLET EQUIPMENT</v>
      </c>
      <c r="G239" s="4">
        <v>44746</v>
      </c>
      <c r="H239" s="6">
        <v>20160</v>
      </c>
    </row>
    <row r="240" spans="3:8" x14ac:dyDescent="0.25">
      <c r="C240" t="s">
        <v>82</v>
      </c>
      <c r="D240" t="s">
        <v>48</v>
      </c>
      <c r="E240" t="s">
        <v>179</v>
      </c>
      <c r="F240" t="str">
        <f>+VLOOKUP(E240,'Comparative CAPEX (BC)-2021'!E:F,2,0)</f>
        <v>OUTLET EQUIPMENT</v>
      </c>
      <c r="G240" s="4">
        <v>44746</v>
      </c>
      <c r="H240" s="6">
        <v>20160</v>
      </c>
    </row>
    <row r="241" spans="3:8" x14ac:dyDescent="0.25">
      <c r="C241" t="s">
        <v>82</v>
      </c>
      <c r="D241" t="s">
        <v>48</v>
      </c>
      <c r="E241" t="s">
        <v>179</v>
      </c>
      <c r="F241" t="str">
        <f>+VLOOKUP(E241,'Comparative CAPEX (BC)-2021'!E:F,2,0)</f>
        <v>OUTLET EQUIPMENT</v>
      </c>
      <c r="G241" s="4">
        <v>44746</v>
      </c>
      <c r="H241" s="6">
        <v>20160</v>
      </c>
    </row>
    <row r="242" spans="3:8" x14ac:dyDescent="0.25">
      <c r="C242" t="s">
        <v>82</v>
      </c>
      <c r="D242" t="s">
        <v>48</v>
      </c>
      <c r="E242" t="s">
        <v>179</v>
      </c>
      <c r="F242" t="str">
        <f>+VLOOKUP(E242,'Comparative CAPEX (BC)-2021'!E:F,2,0)</f>
        <v>OUTLET EQUIPMENT</v>
      </c>
      <c r="G242" s="4">
        <v>44746</v>
      </c>
      <c r="H242" s="6">
        <v>20160</v>
      </c>
    </row>
    <row r="243" spans="3:8" x14ac:dyDescent="0.25">
      <c r="C243" t="s">
        <v>82</v>
      </c>
      <c r="D243" t="s">
        <v>48</v>
      </c>
      <c r="E243" t="s">
        <v>179</v>
      </c>
      <c r="F243" t="str">
        <f>+VLOOKUP(E243,'Comparative CAPEX (BC)-2021'!E:F,2,0)</f>
        <v>OUTLET EQUIPMENT</v>
      </c>
      <c r="G243" s="4">
        <v>44746</v>
      </c>
      <c r="H243" s="6">
        <v>20160</v>
      </c>
    </row>
    <row r="244" spans="3:8" x14ac:dyDescent="0.25">
      <c r="C244" t="s">
        <v>82</v>
      </c>
      <c r="D244" t="s">
        <v>48</v>
      </c>
      <c r="E244" t="s">
        <v>179</v>
      </c>
      <c r="F244" t="str">
        <f>+VLOOKUP(E244,'Comparative CAPEX (BC)-2021'!E:F,2,0)</f>
        <v>OUTLET EQUIPMENT</v>
      </c>
      <c r="G244" s="4">
        <v>44746</v>
      </c>
      <c r="H244" s="6">
        <v>20160</v>
      </c>
    </row>
    <row r="245" spans="3:8" x14ac:dyDescent="0.25">
      <c r="C245" t="s">
        <v>82</v>
      </c>
      <c r="D245" t="s">
        <v>48</v>
      </c>
      <c r="E245" t="s">
        <v>179</v>
      </c>
      <c r="F245" t="str">
        <f>+VLOOKUP(E245,'Comparative CAPEX (BC)-2021'!E:F,2,0)</f>
        <v>OUTLET EQUIPMENT</v>
      </c>
      <c r="G245" s="4">
        <v>44746</v>
      </c>
      <c r="H245" s="6">
        <v>20160</v>
      </c>
    </row>
    <row r="246" spans="3:8" x14ac:dyDescent="0.25">
      <c r="C246" t="s">
        <v>82</v>
      </c>
      <c r="D246" t="s">
        <v>48</v>
      </c>
      <c r="E246" t="s">
        <v>179</v>
      </c>
      <c r="F246" t="str">
        <f>+VLOOKUP(E246,'Comparative CAPEX (BC)-2021'!E:F,2,0)</f>
        <v>OUTLET EQUIPMENT</v>
      </c>
      <c r="G246" s="4">
        <v>44746</v>
      </c>
      <c r="H246" s="6">
        <v>20160</v>
      </c>
    </row>
    <row r="247" spans="3:8" x14ac:dyDescent="0.25">
      <c r="C247" t="s">
        <v>82</v>
      </c>
      <c r="D247" t="s">
        <v>48</v>
      </c>
      <c r="E247" t="s">
        <v>179</v>
      </c>
      <c r="F247" t="str">
        <f>+VLOOKUP(E247,'Comparative CAPEX (BC)-2021'!E:F,2,0)</f>
        <v>OUTLET EQUIPMENT</v>
      </c>
      <c r="G247" s="4">
        <v>44747</v>
      </c>
      <c r="H247" s="6">
        <v>5000</v>
      </c>
    </row>
    <row r="248" spans="3:8" x14ac:dyDescent="0.25">
      <c r="C248" t="s">
        <v>82</v>
      </c>
      <c r="D248" t="s">
        <v>48</v>
      </c>
      <c r="E248" t="s">
        <v>179</v>
      </c>
      <c r="F248" t="str">
        <f>+VLOOKUP(E248,'Comparative CAPEX (BC)-2021'!E:F,2,0)</f>
        <v>OUTLET EQUIPMENT</v>
      </c>
      <c r="G248" s="4">
        <v>44747</v>
      </c>
      <c r="H248" s="6">
        <v>5000</v>
      </c>
    </row>
    <row r="249" spans="3:8" x14ac:dyDescent="0.25">
      <c r="C249" t="s">
        <v>82</v>
      </c>
      <c r="D249" t="s">
        <v>48</v>
      </c>
      <c r="E249" t="s">
        <v>179</v>
      </c>
      <c r="F249" t="str">
        <f>+VLOOKUP(E249,'Comparative CAPEX (BC)-2021'!E:F,2,0)</f>
        <v>OUTLET EQUIPMENT</v>
      </c>
      <c r="G249" s="4">
        <v>44747</v>
      </c>
      <c r="H249" s="6">
        <v>5000</v>
      </c>
    </row>
    <row r="250" spans="3:8" x14ac:dyDescent="0.25">
      <c r="C250" t="s">
        <v>82</v>
      </c>
      <c r="D250" t="s">
        <v>48</v>
      </c>
      <c r="E250" t="s">
        <v>179</v>
      </c>
      <c r="F250" t="str">
        <f>+VLOOKUP(E250,'Comparative CAPEX (BC)-2021'!E:F,2,0)</f>
        <v>OUTLET EQUIPMENT</v>
      </c>
      <c r="G250" s="4">
        <v>44747</v>
      </c>
      <c r="H250" s="6">
        <v>5000</v>
      </c>
    </row>
    <row r="251" spans="3:8" x14ac:dyDescent="0.25">
      <c r="C251" t="s">
        <v>82</v>
      </c>
      <c r="D251" t="s">
        <v>48</v>
      </c>
      <c r="E251" t="s">
        <v>179</v>
      </c>
      <c r="F251" t="str">
        <f>+VLOOKUP(E251,'Comparative CAPEX (BC)-2021'!E:F,2,0)</f>
        <v>OUTLET EQUIPMENT</v>
      </c>
      <c r="G251" s="4">
        <v>44747</v>
      </c>
      <c r="H251" s="6">
        <v>5000</v>
      </c>
    </row>
    <row r="252" spans="3:8" x14ac:dyDescent="0.25">
      <c r="C252" t="s">
        <v>82</v>
      </c>
      <c r="D252" t="s">
        <v>48</v>
      </c>
      <c r="E252" t="s">
        <v>179</v>
      </c>
      <c r="F252" t="str">
        <f>+VLOOKUP(E252,'Comparative CAPEX (BC)-2021'!E:F,2,0)</f>
        <v>OUTLET EQUIPMENT</v>
      </c>
      <c r="G252" s="4">
        <v>44761</v>
      </c>
      <c r="H252" s="6">
        <v>10000</v>
      </c>
    </row>
    <row r="253" spans="3:8" x14ac:dyDescent="0.25">
      <c r="C253" t="s">
        <v>84</v>
      </c>
      <c r="D253" t="s">
        <v>52</v>
      </c>
      <c r="E253" t="s">
        <v>179</v>
      </c>
      <c r="F253" t="str">
        <f>+VLOOKUP(E253,'Comparative CAPEX (BC)-2021'!E:F,2,0)</f>
        <v>OUTLET EQUIPMENT</v>
      </c>
      <c r="G253" s="4">
        <v>44746</v>
      </c>
      <c r="H253" s="6">
        <v>20160</v>
      </c>
    </row>
    <row r="254" spans="3:8" x14ac:dyDescent="0.25">
      <c r="C254" t="s">
        <v>84</v>
      </c>
      <c r="D254" t="s">
        <v>52</v>
      </c>
      <c r="E254" t="s">
        <v>179</v>
      </c>
      <c r="F254" t="str">
        <f>+VLOOKUP(E254,'Comparative CAPEX (BC)-2021'!E:F,2,0)</f>
        <v>OUTLET EQUIPMENT</v>
      </c>
      <c r="G254" s="4">
        <v>44746</v>
      </c>
      <c r="H254" s="6">
        <v>20160</v>
      </c>
    </row>
    <row r="255" spans="3:8" x14ac:dyDescent="0.25">
      <c r="C255" t="s">
        <v>84</v>
      </c>
      <c r="D255" t="s">
        <v>52</v>
      </c>
      <c r="E255" t="s">
        <v>179</v>
      </c>
      <c r="F255" t="str">
        <f>+VLOOKUP(E255,'Comparative CAPEX (BC)-2021'!E:F,2,0)</f>
        <v>OUTLET EQUIPMENT</v>
      </c>
      <c r="G255" s="4">
        <v>44746</v>
      </c>
      <c r="H255" s="6">
        <v>20160</v>
      </c>
    </row>
    <row r="256" spans="3:8" x14ac:dyDescent="0.25">
      <c r="C256" t="s">
        <v>84</v>
      </c>
      <c r="D256" t="s">
        <v>52</v>
      </c>
      <c r="E256" t="s">
        <v>179</v>
      </c>
      <c r="F256" t="str">
        <f>+VLOOKUP(E256,'Comparative CAPEX (BC)-2021'!E:F,2,0)</f>
        <v>OUTLET EQUIPMENT</v>
      </c>
      <c r="G256" s="4">
        <v>44746</v>
      </c>
      <c r="H256" s="6">
        <v>20160</v>
      </c>
    </row>
    <row r="257" spans="3:8" x14ac:dyDescent="0.25">
      <c r="C257">
        <v>103001</v>
      </c>
      <c r="D257" t="s">
        <v>146</v>
      </c>
      <c r="E257" t="s">
        <v>179</v>
      </c>
      <c r="F257" t="str">
        <f>+VLOOKUP(E257,'Comparative CAPEX (BC)-2021'!E:F,2,0)</f>
        <v>OUTLET EQUIPMENT</v>
      </c>
      <c r="G257" s="4">
        <v>44746</v>
      </c>
      <c r="H257" s="6">
        <v>19160</v>
      </c>
    </row>
    <row r="258" spans="3:8" x14ac:dyDescent="0.25">
      <c r="C258">
        <v>103152</v>
      </c>
      <c r="D258" t="s">
        <v>128</v>
      </c>
      <c r="E258" t="s">
        <v>179</v>
      </c>
      <c r="F258" t="str">
        <f>+VLOOKUP(E258,'Comparative CAPEX (BC)-2021'!E:F,2,0)</f>
        <v>OUTLET EQUIPMENT</v>
      </c>
      <c r="G258" s="4">
        <v>44735</v>
      </c>
      <c r="H258" s="6">
        <v>24500</v>
      </c>
    </row>
    <row r="259" spans="3:8" x14ac:dyDescent="0.25">
      <c r="C259">
        <v>103152</v>
      </c>
      <c r="D259" t="s">
        <v>128</v>
      </c>
      <c r="E259" t="s">
        <v>179</v>
      </c>
      <c r="F259" t="str">
        <f>+VLOOKUP(E259,'Comparative CAPEX (BC)-2021'!E:F,2,0)</f>
        <v>OUTLET EQUIPMENT</v>
      </c>
      <c r="G259" s="4">
        <v>44699</v>
      </c>
      <c r="H259" s="6">
        <v>6700</v>
      </c>
    </row>
    <row r="260" spans="3:8" x14ac:dyDescent="0.25">
      <c r="C260">
        <v>103091</v>
      </c>
      <c r="D260" t="s">
        <v>149</v>
      </c>
      <c r="E260" t="s">
        <v>179</v>
      </c>
      <c r="F260" t="str">
        <f>+VLOOKUP(E260,'Comparative CAPEX (BC)-2021'!E:F,2,0)</f>
        <v>OUTLET EQUIPMENT</v>
      </c>
      <c r="G260" s="4">
        <v>44746</v>
      </c>
      <c r="H260" s="6">
        <v>19160</v>
      </c>
    </row>
    <row r="261" spans="3:8" x14ac:dyDescent="0.25">
      <c r="C261">
        <v>103123</v>
      </c>
      <c r="D261" t="s">
        <v>155</v>
      </c>
      <c r="E261" t="s">
        <v>179</v>
      </c>
      <c r="F261" t="str">
        <f>+VLOOKUP(E261,'Comparative CAPEX (BC)-2021'!E:F,2,0)</f>
        <v>OUTLET EQUIPMENT</v>
      </c>
      <c r="G261" s="4">
        <v>44746</v>
      </c>
      <c r="H261" s="6">
        <v>19160</v>
      </c>
    </row>
    <row r="262" spans="3:8" x14ac:dyDescent="0.25">
      <c r="C262">
        <v>603006</v>
      </c>
      <c r="D262" t="s">
        <v>133</v>
      </c>
      <c r="E262" t="s">
        <v>179</v>
      </c>
      <c r="F262" t="str">
        <f>+VLOOKUP(E262,'Comparative CAPEX (BC)-2021'!E:F,2,0)</f>
        <v>OUTLET EQUIPMENT</v>
      </c>
      <c r="G262" s="4">
        <v>44581</v>
      </c>
      <c r="H262" s="6">
        <v>6700</v>
      </c>
    </row>
    <row r="263" spans="3:8" x14ac:dyDescent="0.25">
      <c r="C263">
        <v>603004</v>
      </c>
      <c r="D263" t="s">
        <v>135</v>
      </c>
      <c r="E263" t="s">
        <v>179</v>
      </c>
      <c r="F263" t="str">
        <f>+VLOOKUP(E263,'Comparative CAPEX (BC)-2021'!E:F,2,0)</f>
        <v>OUTLET EQUIPMENT</v>
      </c>
      <c r="G263" s="4">
        <v>44581</v>
      </c>
      <c r="H263" s="6">
        <v>6700</v>
      </c>
    </row>
    <row r="264" spans="3:8" x14ac:dyDescent="0.25">
      <c r="C264">
        <v>603027</v>
      </c>
      <c r="D264" t="s">
        <v>137</v>
      </c>
      <c r="E264" t="s">
        <v>179</v>
      </c>
      <c r="F264" t="str">
        <f>+VLOOKUP(E264,'Comparative CAPEX (BC)-2021'!E:F,2,0)</f>
        <v>OUTLET EQUIPMENT</v>
      </c>
      <c r="G264" s="4">
        <v>44774</v>
      </c>
      <c r="H264" s="6">
        <v>5200</v>
      </c>
    </row>
    <row r="265" spans="3:8" x14ac:dyDescent="0.25">
      <c r="C265">
        <v>603019</v>
      </c>
      <c r="D265" t="s">
        <v>157</v>
      </c>
      <c r="E265" t="s">
        <v>179</v>
      </c>
      <c r="F265" t="str">
        <f>+VLOOKUP(E265,'Comparative CAPEX (BC)-2021'!E:F,2,0)</f>
        <v>OUTLET EQUIPMENT</v>
      </c>
      <c r="G265" s="4">
        <v>44581</v>
      </c>
      <c r="H265" s="6">
        <v>6700</v>
      </c>
    </row>
    <row r="266" spans="3:8" x14ac:dyDescent="0.25">
      <c r="C266">
        <v>603001</v>
      </c>
      <c r="D266" t="s">
        <v>141</v>
      </c>
      <c r="E266" t="s">
        <v>179</v>
      </c>
      <c r="F266" t="str">
        <f>+VLOOKUP(E266,'Comparative CAPEX (BC)-2021'!E:F,2,0)</f>
        <v>OUTLET EQUIPMENT</v>
      </c>
      <c r="G266" s="4">
        <v>44774</v>
      </c>
      <c r="H266" s="6">
        <v>5200</v>
      </c>
    </row>
    <row r="267" spans="3:8" x14ac:dyDescent="0.25">
      <c r="C267">
        <v>103083</v>
      </c>
      <c r="D267" t="s">
        <v>144</v>
      </c>
      <c r="E267" t="s">
        <v>179</v>
      </c>
      <c r="F267" t="str">
        <f>+VLOOKUP(E267,'Comparative CAPEX (BC)-2021'!E:F,2,0)</f>
        <v>OUTLET EQUIPMENT</v>
      </c>
      <c r="G267" s="4">
        <v>44746</v>
      </c>
      <c r="H267" s="6">
        <v>19160</v>
      </c>
    </row>
    <row r="268" spans="3:8" x14ac:dyDescent="0.25">
      <c r="C268" t="s">
        <v>83</v>
      </c>
      <c r="D268" t="s">
        <v>43</v>
      </c>
      <c r="E268" t="s">
        <v>180</v>
      </c>
      <c r="F268" t="str">
        <f>+VLOOKUP(E268,'Comparative CAPEX (BC)-2021'!E:F,2,0)</f>
        <v>TRANSPORTATION EQUIPMENT</v>
      </c>
      <c r="G268" s="4">
        <v>44896</v>
      </c>
      <c r="H268" s="6">
        <v>651000</v>
      </c>
    </row>
    <row r="269" spans="3:8" x14ac:dyDescent="0.25">
      <c r="C269" t="s">
        <v>83</v>
      </c>
      <c r="D269" t="s">
        <v>25</v>
      </c>
      <c r="E269" t="s">
        <v>180</v>
      </c>
      <c r="F269" t="str">
        <f>+VLOOKUP(E269,'Comparative CAPEX (BC)-2021'!E:F,2,0)</f>
        <v>TRANSPORTATION EQUIPMENT</v>
      </c>
      <c r="G269" s="4">
        <v>44896</v>
      </c>
      <c r="H269" s="6">
        <v>651000</v>
      </c>
    </row>
    <row r="270" spans="3:8" x14ac:dyDescent="0.25">
      <c r="C270" t="s">
        <v>82</v>
      </c>
      <c r="D270" t="s">
        <v>48</v>
      </c>
      <c r="E270" t="s">
        <v>180</v>
      </c>
      <c r="F270" t="str">
        <f>+VLOOKUP(E270,'Comparative CAPEX (BC)-2021'!E:F,2,0)</f>
        <v>TRANSPORTATION EQUIPMENT</v>
      </c>
      <c r="G270" s="4">
        <v>44789</v>
      </c>
      <c r="H270" s="6">
        <v>668000</v>
      </c>
    </row>
    <row r="271" spans="3:8" x14ac:dyDescent="0.25">
      <c r="C271" t="s">
        <v>82</v>
      </c>
      <c r="D271" t="s">
        <v>48</v>
      </c>
      <c r="E271" t="s">
        <v>180</v>
      </c>
      <c r="F271" t="str">
        <f>+VLOOKUP(E271,'Comparative CAPEX (BC)-2021'!E:F,2,0)</f>
        <v>TRANSPORTATION EQUIPMENT</v>
      </c>
      <c r="G271" s="4">
        <v>44896</v>
      </c>
      <c r="H271" s="6">
        <v>651000</v>
      </c>
    </row>
    <row r="272" spans="3:8" x14ac:dyDescent="0.25">
      <c r="C272">
        <v>103156</v>
      </c>
      <c r="D272" t="s">
        <v>162</v>
      </c>
      <c r="E272" t="s">
        <v>177</v>
      </c>
      <c r="F272" t="str">
        <f>+VLOOKUP(E272,'Comparative CAPEX (BC)-2021'!E:F,2,0)</f>
        <v>LEASEHOLD IMPROVEMENTS (OLD)</v>
      </c>
      <c r="G272" s="4">
        <v>44809</v>
      </c>
      <c r="H272" s="6">
        <v>216800</v>
      </c>
    </row>
    <row r="273" spans="3:8" x14ac:dyDescent="0.25">
      <c r="C273">
        <v>103156</v>
      </c>
      <c r="D273" t="s">
        <v>162</v>
      </c>
      <c r="E273" t="s">
        <v>177</v>
      </c>
      <c r="F273" t="str">
        <f>+VLOOKUP(E273,'Comparative CAPEX (BC)-2021'!E:F,2,0)</f>
        <v>LEASEHOLD IMPROVEMENTS (OLD)</v>
      </c>
      <c r="G273" s="4">
        <v>44809</v>
      </c>
      <c r="H273" s="6">
        <v>165199.43</v>
      </c>
    </row>
    <row r="274" spans="3:8" x14ac:dyDescent="0.25">
      <c r="C274">
        <v>603030</v>
      </c>
      <c r="D274" t="s">
        <v>163</v>
      </c>
      <c r="E274" t="s">
        <v>177</v>
      </c>
      <c r="F274" t="str">
        <f>+VLOOKUP(E274,'Comparative CAPEX (BC)-2021'!E:F,2,0)</f>
        <v>LEASEHOLD IMPROVEMENTS (OLD)</v>
      </c>
      <c r="G274" s="4">
        <v>44832</v>
      </c>
      <c r="H274" s="6">
        <v>297299.93</v>
      </c>
    </row>
    <row r="275" spans="3:8" x14ac:dyDescent="0.25">
      <c r="C275">
        <v>603030</v>
      </c>
      <c r="D275" t="s">
        <v>163</v>
      </c>
      <c r="E275" t="s">
        <v>177</v>
      </c>
      <c r="F275" t="str">
        <f>+VLOOKUP(E275,'Comparative CAPEX (BC)-2021'!E:F,2,0)</f>
        <v>LEASEHOLD IMPROVEMENTS (OLD)</v>
      </c>
      <c r="G275" s="4">
        <v>44832</v>
      </c>
      <c r="H275" s="6">
        <v>164899.64000000001</v>
      </c>
    </row>
    <row r="276" spans="3:8" x14ac:dyDescent="0.25">
      <c r="C276">
        <v>103155</v>
      </c>
      <c r="D276" t="s">
        <v>164</v>
      </c>
      <c r="E276" t="s">
        <v>177</v>
      </c>
      <c r="F276" t="str">
        <f>+VLOOKUP(E276,'Comparative CAPEX (BC)-2021'!E:F,2,0)</f>
        <v>LEASEHOLD IMPROVEMENTS (OLD)</v>
      </c>
      <c r="G276" s="4">
        <v>44831</v>
      </c>
      <c r="H276" s="6">
        <v>327600</v>
      </c>
    </row>
    <row r="277" spans="3:8" x14ac:dyDescent="0.25">
      <c r="C277">
        <v>103155</v>
      </c>
      <c r="D277" t="s">
        <v>164</v>
      </c>
      <c r="E277" t="s">
        <v>177</v>
      </c>
      <c r="F277" t="str">
        <f>+VLOOKUP(E277,'Comparative CAPEX (BC)-2021'!E:F,2,0)</f>
        <v>LEASEHOLD IMPROVEMENTS (OLD)</v>
      </c>
      <c r="G277" s="4">
        <v>44831</v>
      </c>
      <c r="H277" s="6">
        <v>164999.43</v>
      </c>
    </row>
    <row r="278" spans="3:8" x14ac:dyDescent="0.25">
      <c r="C278">
        <v>103155</v>
      </c>
      <c r="D278" t="s">
        <v>165</v>
      </c>
      <c r="E278" t="s">
        <v>177</v>
      </c>
      <c r="F278" t="str">
        <f>+VLOOKUP(E278,'Comparative CAPEX (BC)-2021'!E:F,2,0)</f>
        <v>LEASEHOLD IMPROVEMENTS (OLD)</v>
      </c>
      <c r="G278" s="4">
        <v>44831</v>
      </c>
      <c r="H278" s="6">
        <v>327600</v>
      </c>
    </row>
    <row r="279" spans="3:8" x14ac:dyDescent="0.25">
      <c r="C279">
        <v>103155</v>
      </c>
      <c r="D279" t="s">
        <v>102</v>
      </c>
      <c r="E279" t="s">
        <v>177</v>
      </c>
      <c r="F279" t="str">
        <f>+VLOOKUP(E279,'Comparative CAPEX (BC)-2021'!E:F,2,0)</f>
        <v>LEASEHOLD IMPROVEMENTS (OLD)</v>
      </c>
      <c r="G279" s="4">
        <v>44831</v>
      </c>
      <c r="H279" s="6">
        <v>164999.43</v>
      </c>
    </row>
    <row r="280" spans="3:8" x14ac:dyDescent="0.25">
      <c r="C280">
        <v>103155</v>
      </c>
      <c r="D280" t="s">
        <v>166</v>
      </c>
      <c r="E280" t="s">
        <v>177</v>
      </c>
      <c r="F280" t="str">
        <f>+VLOOKUP(E280,'Comparative CAPEX (BC)-2021'!E:F,2,0)</f>
        <v>LEASEHOLD IMPROVEMENTS (OLD)</v>
      </c>
      <c r="G280" s="4">
        <v>44831</v>
      </c>
      <c r="H280" s="6">
        <v>327600</v>
      </c>
    </row>
    <row r="281" spans="3:8" x14ac:dyDescent="0.25">
      <c r="C281">
        <v>103155</v>
      </c>
      <c r="D281" t="s">
        <v>167</v>
      </c>
      <c r="E281" t="s">
        <v>177</v>
      </c>
      <c r="F281" t="str">
        <f>+VLOOKUP(E281,'Comparative CAPEX (BC)-2021'!E:F,2,0)</f>
        <v>LEASEHOLD IMPROVEMENTS (OLD)</v>
      </c>
      <c r="G281" s="4">
        <v>44831</v>
      </c>
      <c r="H281" s="6">
        <v>164999.43</v>
      </c>
    </row>
    <row r="282" spans="3:8" x14ac:dyDescent="0.25">
      <c r="C282">
        <v>103135</v>
      </c>
      <c r="D282" t="s">
        <v>110</v>
      </c>
      <c r="E282" t="s">
        <v>177</v>
      </c>
      <c r="F282" t="str">
        <f>+VLOOKUP(E282,'Comparative CAPEX (BC)-2021'!E:F,2,0)</f>
        <v>LEASEHOLD IMPROVEMENTS (OLD)</v>
      </c>
      <c r="G282" s="4">
        <v>44896</v>
      </c>
      <c r="H282" s="6">
        <v>350000</v>
      </c>
    </row>
    <row r="283" spans="3:8" x14ac:dyDescent="0.25">
      <c r="C283">
        <v>103083</v>
      </c>
      <c r="D283" t="s">
        <v>144</v>
      </c>
      <c r="E283" t="s">
        <v>177</v>
      </c>
      <c r="F283" t="str">
        <f>+VLOOKUP(E283,'Comparative CAPEX (BC)-2021'!E:F,2,0)</f>
        <v>LEASEHOLD IMPROVEMENTS (OLD)</v>
      </c>
      <c r="G283" s="4">
        <v>44896</v>
      </c>
      <c r="H283" s="6">
        <v>350000</v>
      </c>
    </row>
    <row r="284" spans="3:8" x14ac:dyDescent="0.25">
      <c r="C284">
        <v>603004</v>
      </c>
      <c r="D284" t="s">
        <v>135</v>
      </c>
      <c r="E284" t="s">
        <v>177</v>
      </c>
      <c r="F284" t="str">
        <f>+VLOOKUP(E284,'Comparative CAPEX (BC)-2021'!E:F,2,0)</f>
        <v>LEASEHOLD IMPROVEMENTS (OLD)</v>
      </c>
      <c r="G284" s="4">
        <v>44896</v>
      </c>
      <c r="H284" s="6">
        <v>350000</v>
      </c>
    </row>
    <row r="285" spans="3:8" x14ac:dyDescent="0.25">
      <c r="C285">
        <v>603021</v>
      </c>
      <c r="D285" t="s">
        <v>168</v>
      </c>
      <c r="E285" t="s">
        <v>177</v>
      </c>
      <c r="F285" t="str">
        <f>+VLOOKUP(E285,'Comparative CAPEX (BC)-2021'!E:F,2,0)</f>
        <v>LEASEHOLD IMPROVEMENTS (OLD)</v>
      </c>
      <c r="G285" s="4">
        <v>44896</v>
      </c>
      <c r="H285" s="6">
        <v>350000</v>
      </c>
    </row>
    <row r="286" spans="3:8" x14ac:dyDescent="0.25">
      <c r="C286">
        <v>103116</v>
      </c>
      <c r="D286" t="s">
        <v>169</v>
      </c>
      <c r="E286" t="s">
        <v>177</v>
      </c>
      <c r="F286" t="str">
        <f>+VLOOKUP(E286,'Comparative CAPEX (BC)-2021'!E:F,2,0)</f>
        <v>LEASEHOLD IMPROVEMENTS (OLD)</v>
      </c>
      <c r="G286" s="4">
        <v>44896</v>
      </c>
      <c r="H286" s="6">
        <v>350000</v>
      </c>
    </row>
    <row r="287" spans="3:8" x14ac:dyDescent="0.25">
      <c r="C287">
        <v>103055</v>
      </c>
      <c r="D287" t="s">
        <v>143</v>
      </c>
      <c r="E287" t="s">
        <v>177</v>
      </c>
      <c r="F287" t="str">
        <f>+VLOOKUP(E287,'Comparative CAPEX (BC)-2021'!E:F,2,0)</f>
        <v>LEASEHOLD IMPROVEMENTS (OLD)</v>
      </c>
      <c r="G287" s="4">
        <v>44896</v>
      </c>
      <c r="H287" s="6">
        <v>350000</v>
      </c>
    </row>
    <row r="288" spans="3:8" x14ac:dyDescent="0.25">
      <c r="C288">
        <v>103113</v>
      </c>
      <c r="D288" t="s">
        <v>117</v>
      </c>
      <c r="E288" t="s">
        <v>177</v>
      </c>
      <c r="F288" t="str">
        <f>+VLOOKUP(E288,'Comparative CAPEX (BC)-2021'!E:F,2,0)</f>
        <v>LEASEHOLD IMPROVEMENTS (OLD)</v>
      </c>
      <c r="G288" s="4">
        <v>44896</v>
      </c>
      <c r="H288" s="6">
        <v>350000</v>
      </c>
    </row>
    <row r="289" spans="3:8" x14ac:dyDescent="0.25">
      <c r="C289">
        <v>103125</v>
      </c>
      <c r="D289" t="s">
        <v>124</v>
      </c>
      <c r="E289" t="s">
        <v>177</v>
      </c>
      <c r="F289" t="str">
        <f>+VLOOKUP(E289,'Comparative CAPEX (BC)-2021'!E:F,2,0)</f>
        <v>LEASEHOLD IMPROVEMENTS (OLD)</v>
      </c>
      <c r="G289" s="4">
        <v>44896</v>
      </c>
      <c r="H289" s="6">
        <v>350000</v>
      </c>
    </row>
    <row r="290" spans="3:8" x14ac:dyDescent="0.25">
      <c r="C290">
        <v>103102</v>
      </c>
      <c r="D290" t="s">
        <v>105</v>
      </c>
      <c r="E290" t="s">
        <v>177</v>
      </c>
      <c r="F290" t="str">
        <f>+VLOOKUP(E290,'Comparative CAPEX (BC)-2021'!E:F,2,0)</f>
        <v>LEASEHOLD IMPROVEMENTS (OLD)</v>
      </c>
      <c r="G290" s="4">
        <v>44896</v>
      </c>
      <c r="H290" s="6">
        <v>350000</v>
      </c>
    </row>
    <row r="291" spans="3:8" x14ac:dyDescent="0.25">
      <c r="C291">
        <v>103069</v>
      </c>
      <c r="D291" t="s">
        <v>93</v>
      </c>
      <c r="E291" t="s">
        <v>177</v>
      </c>
      <c r="F291" t="str">
        <f>+VLOOKUP(E291,'Comparative CAPEX (BC)-2021'!E:F,2,0)</f>
        <v>LEASEHOLD IMPROVEMENTS (OLD)</v>
      </c>
      <c r="G291" s="4">
        <v>44896</v>
      </c>
      <c r="H291" s="6">
        <v>350000</v>
      </c>
    </row>
    <row r="292" spans="3:8" x14ac:dyDescent="0.25">
      <c r="C292">
        <v>103135</v>
      </c>
      <c r="D292" t="s">
        <v>110</v>
      </c>
      <c r="E292" t="s">
        <v>177</v>
      </c>
      <c r="F292" t="str">
        <f>+VLOOKUP(E292,'Comparative CAPEX (BC)-2021'!E:F,2,0)</f>
        <v>LEASEHOLD IMPROVEMENTS (OLD)</v>
      </c>
      <c r="G292" s="4">
        <v>44896</v>
      </c>
      <c r="H292" s="6">
        <v>164999.43</v>
      </c>
    </row>
    <row r="293" spans="3:8" x14ac:dyDescent="0.25">
      <c r="C293">
        <v>103083</v>
      </c>
      <c r="D293" t="s">
        <v>144</v>
      </c>
      <c r="E293" t="s">
        <v>177</v>
      </c>
      <c r="F293" t="str">
        <f>+VLOOKUP(E293,'Comparative CAPEX (BC)-2021'!E:F,2,0)</f>
        <v>LEASEHOLD IMPROVEMENTS (OLD)</v>
      </c>
      <c r="G293" s="4">
        <v>44896</v>
      </c>
      <c r="H293" s="6">
        <v>164999.43</v>
      </c>
    </row>
    <row r="294" spans="3:8" x14ac:dyDescent="0.25">
      <c r="C294">
        <v>603004</v>
      </c>
      <c r="D294" t="s">
        <v>135</v>
      </c>
      <c r="E294" t="s">
        <v>177</v>
      </c>
      <c r="F294" t="str">
        <f>+VLOOKUP(E294,'Comparative CAPEX (BC)-2021'!E:F,2,0)</f>
        <v>LEASEHOLD IMPROVEMENTS (OLD)</v>
      </c>
      <c r="G294" s="4">
        <v>44896</v>
      </c>
      <c r="H294" s="6">
        <v>164999.43</v>
      </c>
    </row>
    <row r="295" spans="3:8" x14ac:dyDescent="0.25">
      <c r="C295">
        <v>603021</v>
      </c>
      <c r="D295" t="s">
        <v>168</v>
      </c>
      <c r="E295" t="s">
        <v>177</v>
      </c>
      <c r="F295" t="str">
        <f>+VLOOKUP(E295,'Comparative CAPEX (BC)-2021'!E:F,2,0)</f>
        <v>LEASEHOLD IMPROVEMENTS (OLD)</v>
      </c>
      <c r="G295" s="4">
        <v>44896</v>
      </c>
      <c r="H295" s="6">
        <v>164999.43</v>
      </c>
    </row>
    <row r="296" spans="3:8" x14ac:dyDescent="0.25">
      <c r="C296">
        <v>103116</v>
      </c>
      <c r="D296" t="s">
        <v>169</v>
      </c>
      <c r="E296" t="s">
        <v>177</v>
      </c>
      <c r="F296" t="str">
        <f>+VLOOKUP(E296,'Comparative CAPEX (BC)-2021'!E:F,2,0)</f>
        <v>LEASEHOLD IMPROVEMENTS (OLD)</v>
      </c>
      <c r="G296" s="4">
        <v>44896</v>
      </c>
      <c r="H296" s="6">
        <v>164999.43</v>
      </c>
    </row>
    <row r="297" spans="3:8" x14ac:dyDescent="0.25">
      <c r="C297">
        <v>103055</v>
      </c>
      <c r="D297" t="s">
        <v>143</v>
      </c>
      <c r="E297" t="s">
        <v>177</v>
      </c>
      <c r="F297" t="str">
        <f>+VLOOKUP(E297,'Comparative CAPEX (BC)-2021'!E:F,2,0)</f>
        <v>LEASEHOLD IMPROVEMENTS (OLD)</v>
      </c>
      <c r="G297" s="4">
        <v>44896</v>
      </c>
      <c r="H297" s="6">
        <v>164999.43</v>
      </c>
    </row>
    <row r="298" spans="3:8" x14ac:dyDescent="0.25">
      <c r="C298">
        <v>103113</v>
      </c>
      <c r="D298" t="s">
        <v>117</v>
      </c>
      <c r="E298" t="s">
        <v>177</v>
      </c>
      <c r="F298" t="str">
        <f>+VLOOKUP(E298,'Comparative CAPEX (BC)-2021'!E:F,2,0)</f>
        <v>LEASEHOLD IMPROVEMENTS (OLD)</v>
      </c>
      <c r="G298" s="4">
        <v>44896</v>
      </c>
      <c r="H298" s="6">
        <v>164999.43</v>
      </c>
    </row>
    <row r="299" spans="3:8" x14ac:dyDescent="0.25">
      <c r="C299">
        <v>103125</v>
      </c>
      <c r="D299" t="s">
        <v>124</v>
      </c>
      <c r="E299" t="s">
        <v>177</v>
      </c>
      <c r="F299" t="str">
        <f>+VLOOKUP(E299,'Comparative CAPEX (BC)-2021'!E:F,2,0)</f>
        <v>LEASEHOLD IMPROVEMENTS (OLD)</v>
      </c>
      <c r="G299" s="4">
        <v>44896</v>
      </c>
      <c r="H299" s="6">
        <v>164999.43</v>
      </c>
    </row>
    <row r="300" spans="3:8" x14ac:dyDescent="0.25">
      <c r="C300">
        <v>103102</v>
      </c>
      <c r="D300" t="s">
        <v>105</v>
      </c>
      <c r="E300" t="s">
        <v>177</v>
      </c>
      <c r="F300" t="str">
        <f>+VLOOKUP(E300,'Comparative CAPEX (BC)-2021'!E:F,2,0)</f>
        <v>LEASEHOLD IMPROVEMENTS (OLD)</v>
      </c>
      <c r="G300" s="4">
        <v>44896</v>
      </c>
      <c r="H300" s="6">
        <v>164999.43</v>
      </c>
    </row>
    <row r="301" spans="3:8" x14ac:dyDescent="0.25">
      <c r="C301">
        <v>103069</v>
      </c>
      <c r="D301" t="s">
        <v>93</v>
      </c>
      <c r="E301" t="s">
        <v>177</v>
      </c>
      <c r="F301" t="str">
        <f>+VLOOKUP(E301,'Comparative CAPEX (BC)-2021'!E:F,2,0)</f>
        <v>LEASEHOLD IMPROVEMENTS (OLD)</v>
      </c>
      <c r="G301" s="4">
        <v>44896</v>
      </c>
      <c r="H301" s="6">
        <v>164999.43</v>
      </c>
    </row>
    <row r="302" spans="3:8" x14ac:dyDescent="0.25">
      <c r="C302" t="s">
        <v>85</v>
      </c>
      <c r="D302" t="s">
        <v>170</v>
      </c>
      <c r="E302" t="s">
        <v>177</v>
      </c>
      <c r="F302" t="str">
        <f>+VLOOKUP(E302,'Comparative CAPEX (BC)-2021'!E:F,2,0)</f>
        <v>LEASEHOLD IMPROVEMENTS (OLD)</v>
      </c>
      <c r="G302" s="4">
        <v>44896</v>
      </c>
      <c r="H302" s="6">
        <v>350000</v>
      </c>
    </row>
    <row r="303" spans="3:8" x14ac:dyDescent="0.25">
      <c r="C303" t="s">
        <v>86</v>
      </c>
      <c r="D303" t="s">
        <v>171</v>
      </c>
      <c r="E303" t="s">
        <v>177</v>
      </c>
      <c r="F303" t="str">
        <f>+VLOOKUP(E303,'Comparative CAPEX (BC)-2021'!E:F,2,0)</f>
        <v>LEASEHOLD IMPROVEMENTS (OLD)</v>
      </c>
      <c r="G303" s="4">
        <v>44896</v>
      </c>
      <c r="H303" s="6">
        <v>350000</v>
      </c>
    </row>
    <row r="304" spans="3:8" x14ac:dyDescent="0.25">
      <c r="C304" t="s">
        <v>87</v>
      </c>
      <c r="D304" t="s">
        <v>172</v>
      </c>
      <c r="E304" t="s">
        <v>177</v>
      </c>
      <c r="F304" t="str">
        <f>+VLOOKUP(E304,'Comparative CAPEX (BC)-2021'!E:F,2,0)</f>
        <v>LEASEHOLD IMPROVEMENTS (OLD)</v>
      </c>
      <c r="G304" s="4">
        <v>44896</v>
      </c>
      <c r="H304" s="6">
        <v>350000</v>
      </c>
    </row>
    <row r="305" spans="3:8" x14ac:dyDescent="0.25">
      <c r="C305" t="s">
        <v>88</v>
      </c>
      <c r="D305" t="s">
        <v>173</v>
      </c>
      <c r="E305" t="s">
        <v>177</v>
      </c>
      <c r="F305" t="str">
        <f>+VLOOKUP(E305,'Comparative CAPEX (BC)-2021'!E:F,2,0)</f>
        <v>LEASEHOLD IMPROVEMENTS (OLD)</v>
      </c>
      <c r="G305" s="4">
        <v>44896</v>
      </c>
      <c r="H305" s="6">
        <v>350000</v>
      </c>
    </row>
    <row r="306" spans="3:8" x14ac:dyDescent="0.25">
      <c r="C306" t="s">
        <v>89</v>
      </c>
      <c r="D306" t="s">
        <v>174</v>
      </c>
      <c r="E306" t="s">
        <v>177</v>
      </c>
      <c r="F306" t="str">
        <f>+VLOOKUP(E306,'Comparative CAPEX (BC)-2021'!E:F,2,0)</f>
        <v>LEASEHOLD IMPROVEMENTS (OLD)</v>
      </c>
      <c r="G306" s="4">
        <v>44896</v>
      </c>
      <c r="H306" s="6">
        <v>350000</v>
      </c>
    </row>
    <row r="307" spans="3:8" x14ac:dyDescent="0.25">
      <c r="C307" t="s">
        <v>90</v>
      </c>
      <c r="D307" t="s">
        <v>175</v>
      </c>
      <c r="E307" t="s">
        <v>177</v>
      </c>
      <c r="F307" t="str">
        <f>+VLOOKUP(E307,'Comparative CAPEX (BC)-2021'!E:F,2,0)</f>
        <v>LEASEHOLD IMPROVEMENTS (OLD)</v>
      </c>
      <c r="G307" s="4">
        <v>44896</v>
      </c>
      <c r="H307" s="6">
        <v>350000</v>
      </c>
    </row>
    <row r="308" spans="3:8" x14ac:dyDescent="0.25">
      <c r="C308" t="s">
        <v>85</v>
      </c>
      <c r="D308" t="s">
        <v>170</v>
      </c>
      <c r="E308" t="s">
        <v>177</v>
      </c>
      <c r="F308" t="str">
        <f>+VLOOKUP(E308,'Comparative CAPEX (BC)-2021'!E:F,2,0)</f>
        <v>LEASEHOLD IMPROVEMENTS (OLD)</v>
      </c>
      <c r="G308" s="4">
        <v>44896</v>
      </c>
      <c r="H308" s="6">
        <v>164999.43</v>
      </c>
    </row>
    <row r="309" spans="3:8" x14ac:dyDescent="0.25">
      <c r="C309" t="s">
        <v>86</v>
      </c>
      <c r="D309" t="s">
        <v>171</v>
      </c>
      <c r="E309" t="s">
        <v>177</v>
      </c>
      <c r="F309" t="str">
        <f>+VLOOKUP(E309,'Comparative CAPEX (BC)-2021'!E:F,2,0)</f>
        <v>LEASEHOLD IMPROVEMENTS (OLD)</v>
      </c>
      <c r="G309" s="4">
        <v>44896</v>
      </c>
      <c r="H309" s="6">
        <v>164999.43</v>
      </c>
    </row>
    <row r="310" spans="3:8" x14ac:dyDescent="0.25">
      <c r="C310" t="s">
        <v>87</v>
      </c>
      <c r="D310" t="s">
        <v>172</v>
      </c>
      <c r="E310" t="s">
        <v>177</v>
      </c>
      <c r="F310" t="str">
        <f>+VLOOKUP(E310,'Comparative CAPEX (BC)-2021'!E:F,2,0)</f>
        <v>LEASEHOLD IMPROVEMENTS (OLD)</v>
      </c>
      <c r="G310" s="4">
        <v>44896</v>
      </c>
      <c r="H310" s="6">
        <v>164999.43</v>
      </c>
    </row>
    <row r="311" spans="3:8" x14ac:dyDescent="0.25">
      <c r="C311" t="s">
        <v>88</v>
      </c>
      <c r="D311" t="s">
        <v>173</v>
      </c>
      <c r="E311" t="s">
        <v>177</v>
      </c>
      <c r="F311" t="str">
        <f>+VLOOKUP(E311,'Comparative CAPEX (BC)-2021'!E:F,2,0)</f>
        <v>LEASEHOLD IMPROVEMENTS (OLD)</v>
      </c>
      <c r="G311" s="4">
        <v>44896</v>
      </c>
      <c r="H311" s="6">
        <v>164999.43</v>
      </c>
    </row>
    <row r="312" spans="3:8" x14ac:dyDescent="0.25">
      <c r="C312" t="s">
        <v>89</v>
      </c>
      <c r="D312" t="s">
        <v>174</v>
      </c>
      <c r="E312" t="s">
        <v>177</v>
      </c>
      <c r="F312" t="str">
        <f>+VLOOKUP(E312,'Comparative CAPEX (BC)-2021'!E:F,2,0)</f>
        <v>LEASEHOLD IMPROVEMENTS (OLD)</v>
      </c>
      <c r="G312" s="4">
        <v>44896</v>
      </c>
      <c r="H312" s="6">
        <v>164999.43</v>
      </c>
    </row>
    <row r="313" spans="3:8" x14ac:dyDescent="0.25">
      <c r="C313" t="s">
        <v>90</v>
      </c>
      <c r="D313" t="s">
        <v>175</v>
      </c>
      <c r="E313" t="s">
        <v>177</v>
      </c>
      <c r="F313" t="str">
        <f>+VLOOKUP(E313,'Comparative CAPEX (BC)-2021'!E:F,2,0)</f>
        <v>LEASEHOLD IMPROVEMENTS (OLD)</v>
      </c>
      <c r="G313" s="4">
        <v>44896</v>
      </c>
      <c r="H313" s="6">
        <v>164999.43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3"/>
  <sheetViews>
    <sheetView workbookViewId="0">
      <selection activeCell="B7" sqref="B7"/>
    </sheetView>
  </sheetViews>
  <sheetFormatPr defaultRowHeight="15" x14ac:dyDescent="0.25"/>
  <cols>
    <col min="1" max="1" width="14.7109375" customWidth="1"/>
    <col min="2" max="2" width="17.28515625" customWidth="1"/>
    <col min="3" max="3" width="14" bestFit="1" customWidth="1"/>
    <col min="4" max="4" width="47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6" bestFit="1" customWidth="1"/>
  </cols>
  <sheetData>
    <row r="1" spans="1:8" ht="75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  <c r="H2" s="7" t="s">
        <v>8</v>
      </c>
    </row>
    <row r="3" spans="1:8" x14ac:dyDescent="0.25">
      <c r="A3">
        <v>1022</v>
      </c>
      <c r="B3" t="s">
        <v>81</v>
      </c>
      <c r="C3" t="s">
        <v>181</v>
      </c>
      <c r="D3" t="s">
        <v>42</v>
      </c>
      <c r="E3" t="s">
        <v>176</v>
      </c>
      <c r="F3" t="s">
        <v>63</v>
      </c>
      <c r="G3" s="4">
        <v>44523</v>
      </c>
      <c r="H3" s="6">
        <v>39990</v>
      </c>
    </row>
    <row r="4" spans="1:8" x14ac:dyDescent="0.25">
      <c r="C4" t="s">
        <v>83</v>
      </c>
      <c r="D4" t="s">
        <v>43</v>
      </c>
      <c r="E4" t="s">
        <v>176</v>
      </c>
      <c r="F4" t="s">
        <v>63</v>
      </c>
      <c r="G4" s="4">
        <v>44242</v>
      </c>
      <c r="H4" s="6">
        <v>25500</v>
      </c>
    </row>
    <row r="5" spans="1:8" x14ac:dyDescent="0.25">
      <c r="C5" t="s">
        <v>182</v>
      </c>
      <c r="D5" t="s">
        <v>184</v>
      </c>
      <c r="E5" t="s">
        <v>176</v>
      </c>
      <c r="F5" t="s">
        <v>63</v>
      </c>
      <c r="G5" s="4">
        <v>44236</v>
      </c>
      <c r="H5" s="6">
        <v>36900</v>
      </c>
    </row>
    <row r="6" spans="1:8" x14ac:dyDescent="0.25">
      <c r="C6" t="s">
        <v>83</v>
      </c>
      <c r="D6" t="s">
        <v>43</v>
      </c>
      <c r="E6" t="s">
        <v>194</v>
      </c>
      <c r="F6" t="s">
        <v>74</v>
      </c>
      <c r="G6" s="4">
        <v>44242</v>
      </c>
      <c r="H6" s="6">
        <v>6000</v>
      </c>
    </row>
    <row r="7" spans="1:8" x14ac:dyDescent="0.25">
      <c r="C7">
        <v>103053</v>
      </c>
      <c r="D7" t="s">
        <v>185</v>
      </c>
      <c r="E7" t="s">
        <v>177</v>
      </c>
      <c r="F7" t="s">
        <v>69</v>
      </c>
      <c r="G7" s="4">
        <v>44420</v>
      </c>
      <c r="H7" s="6">
        <v>7560</v>
      </c>
    </row>
    <row r="8" spans="1:8" x14ac:dyDescent="0.25">
      <c r="C8">
        <v>103096</v>
      </c>
      <c r="D8" t="s">
        <v>92</v>
      </c>
      <c r="E8" t="s">
        <v>177</v>
      </c>
      <c r="F8" t="s">
        <v>69</v>
      </c>
      <c r="G8" s="4">
        <v>44295</v>
      </c>
      <c r="H8" s="6">
        <v>300799.86</v>
      </c>
    </row>
    <row r="9" spans="1:8" x14ac:dyDescent="0.25">
      <c r="C9">
        <v>103096</v>
      </c>
      <c r="D9" t="s">
        <v>92</v>
      </c>
      <c r="E9" t="s">
        <v>177</v>
      </c>
      <c r="F9" t="s">
        <v>69</v>
      </c>
      <c r="G9" s="4">
        <v>44295</v>
      </c>
      <c r="H9" s="6">
        <v>96400</v>
      </c>
    </row>
    <row r="10" spans="1:8" x14ac:dyDescent="0.25">
      <c r="C10">
        <v>103147</v>
      </c>
      <c r="D10" t="s">
        <v>158</v>
      </c>
      <c r="E10" t="s">
        <v>177</v>
      </c>
      <c r="F10" t="s">
        <v>69</v>
      </c>
      <c r="G10" s="4">
        <v>44469</v>
      </c>
      <c r="H10" s="6">
        <v>298499.57</v>
      </c>
    </row>
    <row r="11" spans="1:8" x14ac:dyDescent="0.25">
      <c r="C11">
        <v>103147</v>
      </c>
      <c r="D11" t="s">
        <v>158</v>
      </c>
      <c r="E11" t="s">
        <v>177</v>
      </c>
      <c r="F11" t="s">
        <v>69</v>
      </c>
      <c r="G11" s="4">
        <v>44469</v>
      </c>
      <c r="H11" s="6">
        <v>172699.71</v>
      </c>
    </row>
    <row r="12" spans="1:8" x14ac:dyDescent="0.25">
      <c r="C12">
        <v>103069</v>
      </c>
      <c r="D12" t="s">
        <v>93</v>
      </c>
      <c r="E12" t="s">
        <v>177</v>
      </c>
      <c r="F12" t="s">
        <v>69</v>
      </c>
      <c r="G12" s="4">
        <v>44420</v>
      </c>
      <c r="H12" s="6">
        <v>7560</v>
      </c>
    </row>
    <row r="13" spans="1:8" x14ac:dyDescent="0.25">
      <c r="C13">
        <v>103051</v>
      </c>
      <c r="D13" t="s">
        <v>97</v>
      </c>
      <c r="E13" t="s">
        <v>177</v>
      </c>
      <c r="F13" t="s">
        <v>69</v>
      </c>
      <c r="G13" s="4">
        <v>44295</v>
      </c>
      <c r="H13" s="6">
        <v>262999.14</v>
      </c>
    </row>
    <row r="14" spans="1:8" x14ac:dyDescent="0.25">
      <c r="C14">
        <v>103051</v>
      </c>
      <c r="D14" t="s">
        <v>97</v>
      </c>
      <c r="E14" t="s">
        <v>177</v>
      </c>
      <c r="F14" t="s">
        <v>69</v>
      </c>
      <c r="G14" s="4">
        <v>44295</v>
      </c>
      <c r="H14" s="6">
        <v>95800</v>
      </c>
    </row>
    <row r="15" spans="1:8" x14ac:dyDescent="0.25">
      <c r="C15">
        <v>103097</v>
      </c>
      <c r="D15" t="s">
        <v>98</v>
      </c>
      <c r="E15" t="s">
        <v>177</v>
      </c>
      <c r="F15" t="s">
        <v>69</v>
      </c>
      <c r="G15" s="4">
        <v>44246</v>
      </c>
      <c r="H15" s="6">
        <v>156899.57</v>
      </c>
    </row>
    <row r="16" spans="1:8" x14ac:dyDescent="0.25">
      <c r="C16">
        <v>103097</v>
      </c>
      <c r="D16" t="s">
        <v>98</v>
      </c>
      <c r="E16" t="s">
        <v>177</v>
      </c>
      <c r="F16" t="s">
        <v>69</v>
      </c>
      <c r="G16" s="4">
        <v>44246</v>
      </c>
      <c r="H16" s="6">
        <v>65900</v>
      </c>
    </row>
    <row r="17" spans="3:8" x14ac:dyDescent="0.25">
      <c r="C17">
        <v>103114</v>
      </c>
      <c r="D17" t="s">
        <v>153</v>
      </c>
      <c r="E17" t="s">
        <v>177</v>
      </c>
      <c r="F17" t="s">
        <v>69</v>
      </c>
      <c r="G17" s="4">
        <v>44473</v>
      </c>
      <c r="H17" s="6">
        <v>48800</v>
      </c>
    </row>
    <row r="18" spans="3:8" x14ac:dyDescent="0.25">
      <c r="C18">
        <v>103146</v>
      </c>
      <c r="D18" t="s">
        <v>159</v>
      </c>
      <c r="E18" t="s">
        <v>177</v>
      </c>
      <c r="F18" t="s">
        <v>69</v>
      </c>
      <c r="G18" s="4">
        <v>44439</v>
      </c>
      <c r="H18" s="6">
        <v>239699.93</v>
      </c>
    </row>
    <row r="19" spans="3:8" x14ac:dyDescent="0.25">
      <c r="C19">
        <v>103146</v>
      </c>
      <c r="D19" t="s">
        <v>159</v>
      </c>
      <c r="E19" t="s">
        <v>177</v>
      </c>
      <c r="F19" t="s">
        <v>69</v>
      </c>
      <c r="G19" s="4">
        <v>44439</v>
      </c>
      <c r="H19" s="6">
        <v>175599.5</v>
      </c>
    </row>
    <row r="20" spans="3:8" x14ac:dyDescent="0.25">
      <c r="C20">
        <v>103149</v>
      </c>
      <c r="D20" t="s">
        <v>101</v>
      </c>
      <c r="E20" t="s">
        <v>177</v>
      </c>
      <c r="F20" t="s">
        <v>69</v>
      </c>
      <c r="G20" s="4">
        <v>44500</v>
      </c>
      <c r="H20" s="6">
        <v>246400</v>
      </c>
    </row>
    <row r="21" spans="3:8" x14ac:dyDescent="0.25">
      <c r="C21">
        <v>103149</v>
      </c>
      <c r="D21" t="s">
        <v>101</v>
      </c>
      <c r="E21" t="s">
        <v>177</v>
      </c>
      <c r="F21" t="s">
        <v>69</v>
      </c>
      <c r="G21" s="4">
        <v>44500</v>
      </c>
      <c r="H21" s="6">
        <v>144299.79</v>
      </c>
    </row>
    <row r="22" spans="3:8" x14ac:dyDescent="0.25">
      <c r="C22">
        <v>103008</v>
      </c>
      <c r="D22" t="s">
        <v>103</v>
      </c>
      <c r="E22" t="s">
        <v>177</v>
      </c>
      <c r="F22" t="s">
        <v>69</v>
      </c>
      <c r="G22" s="4">
        <v>44274</v>
      </c>
      <c r="H22" s="6">
        <v>215399.43</v>
      </c>
    </row>
    <row r="23" spans="3:8" x14ac:dyDescent="0.25">
      <c r="C23">
        <v>103008</v>
      </c>
      <c r="D23" t="s">
        <v>103</v>
      </c>
      <c r="E23" t="s">
        <v>177</v>
      </c>
      <c r="F23" t="s">
        <v>69</v>
      </c>
      <c r="G23" s="4">
        <v>44274</v>
      </c>
      <c r="H23" s="6">
        <v>79099.5</v>
      </c>
    </row>
    <row r="24" spans="3:8" x14ac:dyDescent="0.25">
      <c r="C24">
        <v>103108</v>
      </c>
      <c r="D24" t="s">
        <v>104</v>
      </c>
      <c r="E24" t="s">
        <v>177</v>
      </c>
      <c r="F24" t="s">
        <v>69</v>
      </c>
      <c r="G24" s="4">
        <v>44245</v>
      </c>
      <c r="H24" s="6">
        <v>105599.71</v>
      </c>
    </row>
    <row r="25" spans="3:8" x14ac:dyDescent="0.25">
      <c r="C25">
        <v>103108</v>
      </c>
      <c r="D25" t="s">
        <v>104</v>
      </c>
      <c r="E25" t="s">
        <v>177</v>
      </c>
      <c r="F25" t="s">
        <v>69</v>
      </c>
      <c r="G25" s="4">
        <v>44500</v>
      </c>
      <c r="H25" s="6">
        <v>279199.71000000002</v>
      </c>
    </row>
    <row r="26" spans="3:8" x14ac:dyDescent="0.25">
      <c r="C26">
        <v>103138</v>
      </c>
      <c r="D26" t="s">
        <v>186</v>
      </c>
      <c r="E26" t="s">
        <v>177</v>
      </c>
      <c r="F26" t="s">
        <v>69</v>
      </c>
      <c r="G26" s="4">
        <v>44227</v>
      </c>
      <c r="H26" s="6">
        <v>638449.79</v>
      </c>
    </row>
    <row r="27" spans="3:8" x14ac:dyDescent="0.25">
      <c r="C27">
        <v>103102</v>
      </c>
      <c r="D27" t="s">
        <v>105</v>
      </c>
      <c r="E27" t="s">
        <v>177</v>
      </c>
      <c r="F27" t="s">
        <v>69</v>
      </c>
      <c r="G27" s="4">
        <v>44420</v>
      </c>
      <c r="H27" s="6">
        <v>7560</v>
      </c>
    </row>
    <row r="28" spans="3:8" x14ac:dyDescent="0.25">
      <c r="C28">
        <v>103131</v>
      </c>
      <c r="D28" t="s">
        <v>156</v>
      </c>
      <c r="E28" t="s">
        <v>177</v>
      </c>
      <c r="F28" t="s">
        <v>69</v>
      </c>
      <c r="G28" s="4">
        <v>44420</v>
      </c>
      <c r="H28" s="6">
        <v>7560</v>
      </c>
    </row>
    <row r="29" spans="3:8" x14ac:dyDescent="0.25">
      <c r="C29">
        <v>103119</v>
      </c>
      <c r="D29" t="s">
        <v>107</v>
      </c>
      <c r="E29" t="s">
        <v>177</v>
      </c>
      <c r="F29" t="s">
        <v>69</v>
      </c>
      <c r="G29" s="4">
        <v>44242</v>
      </c>
      <c r="H29" s="6">
        <v>242200</v>
      </c>
    </row>
    <row r="30" spans="3:8" x14ac:dyDescent="0.25">
      <c r="C30">
        <v>103119</v>
      </c>
      <c r="D30" t="s">
        <v>107</v>
      </c>
      <c r="E30" t="s">
        <v>177</v>
      </c>
      <c r="F30" t="s">
        <v>69</v>
      </c>
      <c r="G30" s="4">
        <v>44246</v>
      </c>
      <c r="H30" s="6">
        <v>76599.86</v>
      </c>
    </row>
    <row r="31" spans="3:8" x14ac:dyDescent="0.25">
      <c r="C31">
        <v>103074</v>
      </c>
      <c r="D31" t="s">
        <v>108</v>
      </c>
      <c r="E31" t="s">
        <v>177</v>
      </c>
      <c r="F31" t="s">
        <v>69</v>
      </c>
      <c r="G31" s="4">
        <v>44420</v>
      </c>
      <c r="H31" s="6">
        <v>7560</v>
      </c>
    </row>
    <row r="32" spans="3:8" x14ac:dyDescent="0.25">
      <c r="C32">
        <v>103109</v>
      </c>
      <c r="D32" t="s">
        <v>187</v>
      </c>
      <c r="E32" t="s">
        <v>177</v>
      </c>
      <c r="F32" t="s">
        <v>69</v>
      </c>
      <c r="G32" s="4">
        <v>44420</v>
      </c>
      <c r="H32" s="6">
        <v>7560</v>
      </c>
    </row>
    <row r="33" spans="3:8" x14ac:dyDescent="0.25">
      <c r="C33">
        <v>103041</v>
      </c>
      <c r="D33" t="s">
        <v>109</v>
      </c>
      <c r="E33" t="s">
        <v>177</v>
      </c>
      <c r="F33" t="s">
        <v>69</v>
      </c>
      <c r="G33" s="4">
        <v>44420</v>
      </c>
      <c r="H33" s="6">
        <v>7560</v>
      </c>
    </row>
    <row r="34" spans="3:8" x14ac:dyDescent="0.25">
      <c r="C34">
        <v>103085</v>
      </c>
      <c r="D34" t="s">
        <v>188</v>
      </c>
      <c r="E34" t="s">
        <v>177</v>
      </c>
      <c r="F34" t="s">
        <v>69</v>
      </c>
      <c r="G34" s="4">
        <v>44420</v>
      </c>
      <c r="H34" s="6">
        <v>7560</v>
      </c>
    </row>
    <row r="35" spans="3:8" x14ac:dyDescent="0.25">
      <c r="C35">
        <v>103043</v>
      </c>
      <c r="D35" t="s">
        <v>111</v>
      </c>
      <c r="E35" t="s">
        <v>177</v>
      </c>
      <c r="F35" t="s">
        <v>69</v>
      </c>
      <c r="G35" s="4">
        <v>44314</v>
      </c>
      <c r="H35" s="6">
        <v>250199.71</v>
      </c>
    </row>
    <row r="36" spans="3:8" x14ac:dyDescent="0.25">
      <c r="C36">
        <v>103043</v>
      </c>
      <c r="D36" t="s">
        <v>111</v>
      </c>
      <c r="E36" t="s">
        <v>177</v>
      </c>
      <c r="F36" t="s">
        <v>69</v>
      </c>
      <c r="G36" s="4">
        <v>44314</v>
      </c>
      <c r="H36" s="6">
        <v>90600</v>
      </c>
    </row>
    <row r="37" spans="3:8" x14ac:dyDescent="0.25">
      <c r="C37">
        <v>103089</v>
      </c>
      <c r="D37" t="s">
        <v>112</v>
      </c>
      <c r="E37" t="s">
        <v>177</v>
      </c>
      <c r="F37" t="s">
        <v>69</v>
      </c>
      <c r="G37" s="4">
        <v>44274</v>
      </c>
      <c r="H37" s="6">
        <v>259599.79</v>
      </c>
    </row>
    <row r="38" spans="3:8" x14ac:dyDescent="0.25">
      <c r="C38">
        <v>103089</v>
      </c>
      <c r="D38" t="s">
        <v>112</v>
      </c>
      <c r="E38" t="s">
        <v>177</v>
      </c>
      <c r="F38" t="s">
        <v>69</v>
      </c>
      <c r="G38" s="4">
        <v>44274</v>
      </c>
      <c r="H38" s="6">
        <v>117600</v>
      </c>
    </row>
    <row r="39" spans="3:8" x14ac:dyDescent="0.25">
      <c r="C39">
        <v>103089</v>
      </c>
      <c r="D39" t="s">
        <v>112</v>
      </c>
      <c r="E39" t="s">
        <v>177</v>
      </c>
      <c r="F39" t="s">
        <v>69</v>
      </c>
      <c r="G39" s="4">
        <v>44420</v>
      </c>
      <c r="H39" s="6">
        <v>7560</v>
      </c>
    </row>
    <row r="40" spans="3:8" x14ac:dyDescent="0.25">
      <c r="C40">
        <v>103144</v>
      </c>
      <c r="D40" t="s">
        <v>118</v>
      </c>
      <c r="E40" t="s">
        <v>177</v>
      </c>
      <c r="F40" t="s">
        <v>69</v>
      </c>
      <c r="G40" s="4">
        <v>44245</v>
      </c>
      <c r="H40" s="6">
        <v>253699.36</v>
      </c>
    </row>
    <row r="41" spans="3:8" x14ac:dyDescent="0.25">
      <c r="C41">
        <v>103144</v>
      </c>
      <c r="D41" t="s">
        <v>118</v>
      </c>
      <c r="E41" t="s">
        <v>177</v>
      </c>
      <c r="F41" t="s">
        <v>69</v>
      </c>
      <c r="G41" s="4">
        <v>44246</v>
      </c>
      <c r="H41" s="6">
        <v>84399.14</v>
      </c>
    </row>
    <row r="42" spans="3:8" x14ac:dyDescent="0.25">
      <c r="C42">
        <v>103013</v>
      </c>
      <c r="D42" t="s">
        <v>119</v>
      </c>
      <c r="E42" t="s">
        <v>177</v>
      </c>
      <c r="F42" t="s">
        <v>69</v>
      </c>
      <c r="G42" s="4">
        <v>44420</v>
      </c>
      <c r="H42" s="6">
        <v>7560</v>
      </c>
    </row>
    <row r="43" spans="3:8" x14ac:dyDescent="0.25">
      <c r="C43">
        <v>103136</v>
      </c>
      <c r="D43" t="s">
        <v>161</v>
      </c>
      <c r="E43" t="s">
        <v>177</v>
      </c>
      <c r="F43" t="s">
        <v>69</v>
      </c>
      <c r="G43" s="4">
        <v>44335</v>
      </c>
      <c r="H43" s="6">
        <v>47399.64</v>
      </c>
    </row>
    <row r="44" spans="3:8" x14ac:dyDescent="0.25">
      <c r="C44">
        <v>103118</v>
      </c>
      <c r="D44" t="s">
        <v>121</v>
      </c>
      <c r="E44" t="s">
        <v>177</v>
      </c>
      <c r="F44" t="s">
        <v>69</v>
      </c>
      <c r="G44" s="4">
        <v>44347</v>
      </c>
      <c r="H44" s="6">
        <v>133399.29</v>
      </c>
    </row>
    <row r="45" spans="3:8" x14ac:dyDescent="0.25">
      <c r="C45">
        <v>103130</v>
      </c>
      <c r="D45" t="s">
        <v>123</v>
      </c>
      <c r="E45" t="s">
        <v>177</v>
      </c>
      <c r="F45" t="s">
        <v>69</v>
      </c>
      <c r="G45" s="4">
        <v>44245</v>
      </c>
      <c r="H45" s="6">
        <v>10799.86</v>
      </c>
    </row>
    <row r="46" spans="3:8" x14ac:dyDescent="0.25">
      <c r="C46" t="s">
        <v>82</v>
      </c>
      <c r="D46" t="s">
        <v>48</v>
      </c>
      <c r="E46" t="s">
        <v>177</v>
      </c>
      <c r="F46" t="s">
        <v>69</v>
      </c>
      <c r="G46" s="4">
        <v>44391</v>
      </c>
      <c r="H46" s="6">
        <v>59699.07</v>
      </c>
    </row>
    <row r="47" spans="3:8" x14ac:dyDescent="0.25">
      <c r="C47" t="s">
        <v>82</v>
      </c>
      <c r="D47" t="s">
        <v>48</v>
      </c>
      <c r="E47" t="s">
        <v>177</v>
      </c>
      <c r="F47" t="s">
        <v>69</v>
      </c>
      <c r="G47" s="4">
        <v>44391</v>
      </c>
      <c r="H47" s="6">
        <v>57299.21</v>
      </c>
    </row>
    <row r="48" spans="3:8" x14ac:dyDescent="0.25">
      <c r="C48">
        <v>603018</v>
      </c>
      <c r="D48" t="s">
        <v>126</v>
      </c>
      <c r="E48" t="s">
        <v>177</v>
      </c>
      <c r="F48" t="s">
        <v>69</v>
      </c>
      <c r="G48" s="4">
        <v>44245</v>
      </c>
      <c r="H48" s="6">
        <v>382298.79</v>
      </c>
    </row>
    <row r="49" spans="3:8" x14ac:dyDescent="0.25">
      <c r="C49">
        <v>603018</v>
      </c>
      <c r="D49" t="s">
        <v>126</v>
      </c>
      <c r="E49" t="s">
        <v>177</v>
      </c>
      <c r="F49" t="s">
        <v>69</v>
      </c>
      <c r="G49" s="4">
        <v>44245</v>
      </c>
      <c r="H49" s="6">
        <v>22899.93</v>
      </c>
    </row>
    <row r="50" spans="3:8" x14ac:dyDescent="0.25">
      <c r="C50">
        <v>603018</v>
      </c>
      <c r="D50" t="s">
        <v>126</v>
      </c>
      <c r="E50" t="s">
        <v>177</v>
      </c>
      <c r="F50" t="s">
        <v>69</v>
      </c>
      <c r="G50" s="4">
        <v>44347</v>
      </c>
      <c r="H50" s="6">
        <v>133400</v>
      </c>
    </row>
    <row r="51" spans="3:8" x14ac:dyDescent="0.25">
      <c r="C51">
        <v>103072</v>
      </c>
      <c r="D51" t="s">
        <v>189</v>
      </c>
      <c r="E51" t="s">
        <v>177</v>
      </c>
      <c r="F51" t="s">
        <v>69</v>
      </c>
      <c r="G51" s="4">
        <v>44508</v>
      </c>
      <c r="H51" s="6">
        <v>61399.43</v>
      </c>
    </row>
    <row r="52" spans="3:8" x14ac:dyDescent="0.25">
      <c r="C52">
        <v>103009</v>
      </c>
      <c r="D52" t="s">
        <v>130</v>
      </c>
      <c r="E52" t="s">
        <v>177</v>
      </c>
      <c r="F52" t="s">
        <v>69</v>
      </c>
      <c r="G52" s="4">
        <v>44263</v>
      </c>
      <c r="H52" s="6">
        <v>209899.21</v>
      </c>
    </row>
    <row r="53" spans="3:8" x14ac:dyDescent="0.25">
      <c r="C53">
        <v>103009</v>
      </c>
      <c r="D53" t="s">
        <v>130</v>
      </c>
      <c r="E53" t="s">
        <v>177</v>
      </c>
      <c r="F53" t="s">
        <v>69</v>
      </c>
      <c r="G53" s="4">
        <v>44263</v>
      </c>
      <c r="H53" s="6">
        <v>79399.86</v>
      </c>
    </row>
    <row r="54" spans="3:8" x14ac:dyDescent="0.25">
      <c r="C54">
        <v>103091</v>
      </c>
      <c r="D54" t="s">
        <v>149</v>
      </c>
      <c r="E54" t="s">
        <v>177</v>
      </c>
      <c r="F54" t="s">
        <v>69</v>
      </c>
      <c r="G54" s="4">
        <v>44295</v>
      </c>
      <c r="H54" s="6">
        <v>223900</v>
      </c>
    </row>
    <row r="55" spans="3:8" x14ac:dyDescent="0.25">
      <c r="C55">
        <v>103091</v>
      </c>
      <c r="D55" t="s">
        <v>149</v>
      </c>
      <c r="E55" t="s">
        <v>177</v>
      </c>
      <c r="F55" t="s">
        <v>69</v>
      </c>
      <c r="G55" s="4">
        <v>44295</v>
      </c>
      <c r="H55" s="6">
        <v>105100</v>
      </c>
    </row>
    <row r="56" spans="3:8" x14ac:dyDescent="0.25">
      <c r="C56">
        <v>103104</v>
      </c>
      <c r="D56" t="s">
        <v>132</v>
      </c>
      <c r="E56" t="s">
        <v>177</v>
      </c>
      <c r="F56" t="s">
        <v>69</v>
      </c>
      <c r="G56" s="4">
        <v>44335</v>
      </c>
      <c r="H56" s="6">
        <v>16700</v>
      </c>
    </row>
    <row r="57" spans="3:8" x14ac:dyDescent="0.25">
      <c r="C57">
        <v>603006</v>
      </c>
      <c r="D57" t="s">
        <v>133</v>
      </c>
      <c r="E57" t="s">
        <v>177</v>
      </c>
      <c r="F57" t="s">
        <v>69</v>
      </c>
      <c r="G57" s="4">
        <v>44442</v>
      </c>
      <c r="H57" s="6">
        <v>342200</v>
      </c>
    </row>
    <row r="58" spans="3:8" x14ac:dyDescent="0.25">
      <c r="C58">
        <v>603006</v>
      </c>
      <c r="D58" t="s">
        <v>133</v>
      </c>
      <c r="E58" t="s">
        <v>177</v>
      </c>
      <c r="F58" t="s">
        <v>69</v>
      </c>
      <c r="G58" s="4">
        <v>44442</v>
      </c>
      <c r="H58" s="6">
        <v>98900</v>
      </c>
    </row>
    <row r="59" spans="3:8" x14ac:dyDescent="0.25">
      <c r="C59">
        <v>603007</v>
      </c>
      <c r="D59" t="s">
        <v>134</v>
      </c>
      <c r="E59" t="s">
        <v>177</v>
      </c>
      <c r="F59" t="s">
        <v>69</v>
      </c>
      <c r="G59" s="4">
        <v>44274</v>
      </c>
      <c r="H59" s="6">
        <v>389699.93</v>
      </c>
    </row>
    <row r="60" spans="3:8" x14ac:dyDescent="0.25">
      <c r="C60">
        <v>603007</v>
      </c>
      <c r="D60" t="s">
        <v>134</v>
      </c>
      <c r="E60" t="s">
        <v>177</v>
      </c>
      <c r="F60" t="s">
        <v>69</v>
      </c>
      <c r="G60" s="4">
        <v>44274</v>
      </c>
      <c r="H60" s="6">
        <v>117999.14</v>
      </c>
    </row>
    <row r="61" spans="3:8" x14ac:dyDescent="0.25">
      <c r="C61">
        <v>603028</v>
      </c>
      <c r="D61" t="s">
        <v>136</v>
      </c>
      <c r="E61" t="s">
        <v>177</v>
      </c>
      <c r="F61" t="s">
        <v>69</v>
      </c>
      <c r="G61" s="4">
        <v>44227</v>
      </c>
      <c r="H61" s="6">
        <v>689350</v>
      </c>
    </row>
    <row r="62" spans="3:8" x14ac:dyDescent="0.25">
      <c r="C62">
        <v>603027</v>
      </c>
      <c r="D62" t="s">
        <v>137</v>
      </c>
      <c r="E62" t="s">
        <v>177</v>
      </c>
      <c r="F62" t="s">
        <v>69</v>
      </c>
      <c r="G62" s="4">
        <v>44255</v>
      </c>
      <c r="H62" s="6">
        <v>467698.78</v>
      </c>
    </row>
    <row r="63" spans="3:8" x14ac:dyDescent="0.25">
      <c r="C63">
        <v>603027</v>
      </c>
      <c r="D63" t="s">
        <v>137</v>
      </c>
      <c r="E63" t="s">
        <v>177</v>
      </c>
      <c r="F63" t="s">
        <v>69</v>
      </c>
      <c r="G63" s="4">
        <v>44316</v>
      </c>
      <c r="H63" s="6">
        <v>0</v>
      </c>
    </row>
    <row r="64" spans="3:8" x14ac:dyDescent="0.25">
      <c r="C64">
        <v>603026</v>
      </c>
      <c r="D64" t="s">
        <v>139</v>
      </c>
      <c r="E64" t="s">
        <v>177</v>
      </c>
      <c r="F64" t="s">
        <v>69</v>
      </c>
      <c r="G64" s="4">
        <v>44494</v>
      </c>
      <c r="H64" s="6">
        <v>77899.070000000007</v>
      </c>
    </row>
    <row r="65" spans="3:8" x14ac:dyDescent="0.25">
      <c r="C65">
        <v>603029</v>
      </c>
      <c r="D65" t="s">
        <v>140</v>
      </c>
      <c r="E65" t="s">
        <v>177</v>
      </c>
      <c r="F65" t="s">
        <v>69</v>
      </c>
      <c r="G65" s="4">
        <v>44530</v>
      </c>
      <c r="H65" s="6">
        <v>94300</v>
      </c>
    </row>
    <row r="66" spans="3:8" x14ac:dyDescent="0.25">
      <c r="C66">
        <v>603029</v>
      </c>
      <c r="D66" t="s">
        <v>140</v>
      </c>
      <c r="E66" t="s">
        <v>177</v>
      </c>
      <c r="F66" t="s">
        <v>69</v>
      </c>
      <c r="G66" s="4">
        <v>44561</v>
      </c>
      <c r="H66" s="6">
        <v>438200</v>
      </c>
    </row>
    <row r="67" spans="3:8" x14ac:dyDescent="0.25">
      <c r="C67">
        <v>603001</v>
      </c>
      <c r="D67" t="s">
        <v>141</v>
      </c>
      <c r="E67" t="s">
        <v>177</v>
      </c>
      <c r="F67" t="s">
        <v>69</v>
      </c>
      <c r="G67" s="4">
        <v>44259</v>
      </c>
      <c r="H67" s="6">
        <v>324299.07</v>
      </c>
    </row>
    <row r="68" spans="3:8" x14ac:dyDescent="0.25">
      <c r="C68">
        <v>603001</v>
      </c>
      <c r="D68" t="s">
        <v>141</v>
      </c>
      <c r="E68" t="s">
        <v>177</v>
      </c>
      <c r="F68" t="s">
        <v>69</v>
      </c>
      <c r="G68" s="4">
        <v>44259</v>
      </c>
      <c r="H68" s="6">
        <v>35699.5</v>
      </c>
    </row>
    <row r="69" spans="3:8" x14ac:dyDescent="0.25">
      <c r="C69">
        <v>603001</v>
      </c>
      <c r="D69" t="s">
        <v>141</v>
      </c>
      <c r="E69" t="s">
        <v>177</v>
      </c>
      <c r="F69" t="s">
        <v>69</v>
      </c>
      <c r="G69" s="4">
        <v>44347</v>
      </c>
      <c r="H69" s="6">
        <v>290399.71000000002</v>
      </c>
    </row>
    <row r="70" spans="3:8" x14ac:dyDescent="0.25">
      <c r="C70">
        <v>603002</v>
      </c>
      <c r="D70" t="s">
        <v>142</v>
      </c>
      <c r="E70" t="s">
        <v>177</v>
      </c>
      <c r="F70" t="s">
        <v>69</v>
      </c>
      <c r="G70" s="4">
        <v>44251</v>
      </c>
      <c r="H70" s="6">
        <v>265899.21000000002</v>
      </c>
    </row>
    <row r="71" spans="3:8" x14ac:dyDescent="0.25">
      <c r="C71">
        <v>603002</v>
      </c>
      <c r="D71" t="s">
        <v>142</v>
      </c>
      <c r="E71" t="s">
        <v>177</v>
      </c>
      <c r="F71" t="s">
        <v>69</v>
      </c>
      <c r="G71" s="4">
        <v>44273</v>
      </c>
      <c r="H71" s="6">
        <v>110399.43</v>
      </c>
    </row>
    <row r="72" spans="3:8" x14ac:dyDescent="0.25">
      <c r="C72">
        <v>103083</v>
      </c>
      <c r="D72" t="s">
        <v>144</v>
      </c>
      <c r="E72" t="s">
        <v>177</v>
      </c>
      <c r="F72" t="s">
        <v>69</v>
      </c>
      <c r="G72" s="4">
        <v>44494</v>
      </c>
      <c r="H72" s="6">
        <v>57000</v>
      </c>
    </row>
    <row r="73" spans="3:8" x14ac:dyDescent="0.25">
      <c r="C73">
        <v>103001</v>
      </c>
      <c r="D73" t="s">
        <v>146</v>
      </c>
      <c r="E73" t="s">
        <v>179</v>
      </c>
      <c r="F73" t="s">
        <v>68</v>
      </c>
      <c r="G73" s="4">
        <v>44259</v>
      </c>
      <c r="H73" s="6">
        <v>36400</v>
      </c>
    </row>
    <row r="74" spans="3:8" x14ac:dyDescent="0.25">
      <c r="C74">
        <v>103084</v>
      </c>
      <c r="D74" t="s">
        <v>127</v>
      </c>
      <c r="E74" t="s">
        <v>179</v>
      </c>
      <c r="F74" t="s">
        <v>68</v>
      </c>
      <c r="G74" s="4">
        <v>44259</v>
      </c>
      <c r="H74" s="6">
        <v>36400</v>
      </c>
    </row>
    <row r="75" spans="3:8" x14ac:dyDescent="0.25">
      <c r="C75">
        <v>103097</v>
      </c>
      <c r="D75" t="s">
        <v>98</v>
      </c>
      <c r="E75" t="s">
        <v>179</v>
      </c>
      <c r="F75" t="s">
        <v>68</v>
      </c>
      <c r="G75" s="4">
        <v>44265</v>
      </c>
      <c r="H75" s="6">
        <v>24500</v>
      </c>
    </row>
    <row r="76" spans="3:8" x14ac:dyDescent="0.25">
      <c r="C76">
        <v>103104</v>
      </c>
      <c r="D76" t="s">
        <v>132</v>
      </c>
      <c r="E76" t="s">
        <v>179</v>
      </c>
      <c r="F76" t="s">
        <v>68</v>
      </c>
      <c r="G76" s="4">
        <v>44259</v>
      </c>
      <c r="H76" s="6">
        <v>36400</v>
      </c>
    </row>
    <row r="77" spans="3:8" x14ac:dyDescent="0.25">
      <c r="C77">
        <v>103118</v>
      </c>
      <c r="D77" t="s">
        <v>121</v>
      </c>
      <c r="E77" t="s">
        <v>179</v>
      </c>
      <c r="F77" t="s">
        <v>68</v>
      </c>
      <c r="G77" s="4">
        <v>44265</v>
      </c>
      <c r="H77" s="6">
        <v>24500</v>
      </c>
    </row>
    <row r="78" spans="3:8" x14ac:dyDescent="0.25">
      <c r="C78">
        <v>103118</v>
      </c>
      <c r="D78" t="s">
        <v>121</v>
      </c>
      <c r="E78" t="s">
        <v>179</v>
      </c>
      <c r="F78" t="s">
        <v>68</v>
      </c>
      <c r="G78" s="4">
        <v>44265</v>
      </c>
      <c r="H78" s="6">
        <v>24500</v>
      </c>
    </row>
    <row r="79" spans="3:8" x14ac:dyDescent="0.25">
      <c r="C79">
        <v>103118</v>
      </c>
      <c r="D79" t="s">
        <v>121</v>
      </c>
      <c r="E79" t="s">
        <v>179</v>
      </c>
      <c r="F79" t="s">
        <v>68</v>
      </c>
      <c r="G79" s="4">
        <v>44265</v>
      </c>
      <c r="H79" s="6">
        <v>24500</v>
      </c>
    </row>
    <row r="80" spans="3:8" x14ac:dyDescent="0.25">
      <c r="C80">
        <v>103144</v>
      </c>
      <c r="D80" t="s">
        <v>118</v>
      </c>
      <c r="E80" t="s">
        <v>179</v>
      </c>
      <c r="F80" t="s">
        <v>68</v>
      </c>
      <c r="G80" s="4">
        <v>44265</v>
      </c>
      <c r="H80" s="6">
        <v>24500</v>
      </c>
    </row>
    <row r="81" spans="3:8" x14ac:dyDescent="0.25">
      <c r="C81">
        <v>103144</v>
      </c>
      <c r="D81" t="s">
        <v>118</v>
      </c>
      <c r="E81" t="s">
        <v>179</v>
      </c>
      <c r="F81" t="s">
        <v>68</v>
      </c>
      <c r="G81" s="4">
        <v>44265</v>
      </c>
      <c r="H81" s="6">
        <v>24500</v>
      </c>
    </row>
    <row r="82" spans="3:8" x14ac:dyDescent="0.25">
      <c r="C82">
        <v>103147</v>
      </c>
      <c r="D82" t="s">
        <v>158</v>
      </c>
      <c r="E82" t="s">
        <v>179</v>
      </c>
      <c r="F82" t="s">
        <v>68</v>
      </c>
      <c r="G82" s="4">
        <v>44265</v>
      </c>
      <c r="H82" s="6">
        <v>24500</v>
      </c>
    </row>
    <row r="83" spans="3:8" x14ac:dyDescent="0.25">
      <c r="C83">
        <v>103147</v>
      </c>
      <c r="D83" t="s">
        <v>158</v>
      </c>
      <c r="E83" t="s">
        <v>179</v>
      </c>
      <c r="F83" t="s">
        <v>68</v>
      </c>
      <c r="G83" s="4">
        <v>44265</v>
      </c>
      <c r="H83" s="6">
        <v>24500</v>
      </c>
    </row>
    <row r="84" spans="3:8" x14ac:dyDescent="0.25">
      <c r="C84">
        <v>103149</v>
      </c>
      <c r="D84" t="s">
        <v>101</v>
      </c>
      <c r="E84" t="s">
        <v>179</v>
      </c>
      <c r="F84" t="s">
        <v>68</v>
      </c>
      <c r="G84" s="4">
        <v>44265</v>
      </c>
      <c r="H84" s="6">
        <v>24500</v>
      </c>
    </row>
    <row r="85" spans="3:8" x14ac:dyDescent="0.25">
      <c r="C85">
        <v>103149</v>
      </c>
      <c r="D85" t="s">
        <v>101</v>
      </c>
      <c r="E85" t="s">
        <v>179</v>
      </c>
      <c r="F85" t="s">
        <v>68</v>
      </c>
      <c r="G85" s="4">
        <v>44265</v>
      </c>
      <c r="H85" s="6">
        <v>24500</v>
      </c>
    </row>
    <row r="86" spans="3:8" x14ac:dyDescent="0.25">
      <c r="C86">
        <v>603018</v>
      </c>
      <c r="D86" t="s">
        <v>126</v>
      </c>
      <c r="E86" t="s">
        <v>179</v>
      </c>
      <c r="F86" t="s">
        <v>68</v>
      </c>
      <c r="G86" s="4">
        <v>44265</v>
      </c>
      <c r="H86" s="6">
        <v>24500</v>
      </c>
    </row>
    <row r="87" spans="3:8" x14ac:dyDescent="0.25">
      <c r="C87">
        <v>603018</v>
      </c>
      <c r="D87" t="s">
        <v>126</v>
      </c>
      <c r="E87" t="s">
        <v>179</v>
      </c>
      <c r="F87" t="s">
        <v>68</v>
      </c>
      <c r="G87" s="4">
        <v>44272</v>
      </c>
      <c r="H87" s="6">
        <v>24500</v>
      </c>
    </row>
    <row r="88" spans="3:8" x14ac:dyDescent="0.25">
      <c r="C88">
        <v>103053</v>
      </c>
      <c r="D88" t="s">
        <v>185</v>
      </c>
      <c r="E88" t="s">
        <v>179</v>
      </c>
      <c r="F88" t="s">
        <v>68</v>
      </c>
      <c r="G88" s="4">
        <v>44313</v>
      </c>
      <c r="H88" s="6">
        <v>6790</v>
      </c>
    </row>
    <row r="89" spans="3:8" x14ac:dyDescent="0.25">
      <c r="C89">
        <v>103096</v>
      </c>
      <c r="D89" t="s">
        <v>92</v>
      </c>
      <c r="E89" t="s">
        <v>179</v>
      </c>
      <c r="F89" t="s">
        <v>68</v>
      </c>
      <c r="G89" s="4">
        <v>44313</v>
      </c>
      <c r="H89" s="6">
        <v>6790</v>
      </c>
    </row>
    <row r="90" spans="3:8" x14ac:dyDescent="0.25">
      <c r="C90">
        <v>103147</v>
      </c>
      <c r="D90" t="s">
        <v>158</v>
      </c>
      <c r="E90" t="s">
        <v>179</v>
      </c>
      <c r="F90" t="s">
        <v>68</v>
      </c>
      <c r="G90" s="4">
        <v>44547</v>
      </c>
      <c r="H90" s="6">
        <v>6700</v>
      </c>
    </row>
    <row r="91" spans="3:8" x14ac:dyDescent="0.25">
      <c r="C91">
        <v>103069</v>
      </c>
      <c r="D91" t="s">
        <v>93</v>
      </c>
      <c r="E91" t="s">
        <v>179</v>
      </c>
      <c r="F91" t="s">
        <v>68</v>
      </c>
      <c r="G91" s="4">
        <v>44313</v>
      </c>
      <c r="H91" s="6">
        <v>6790</v>
      </c>
    </row>
    <row r="92" spans="3:8" x14ac:dyDescent="0.25">
      <c r="C92">
        <v>103154</v>
      </c>
      <c r="D92" t="s">
        <v>95</v>
      </c>
      <c r="E92" t="s">
        <v>179</v>
      </c>
      <c r="F92" t="s">
        <v>68</v>
      </c>
      <c r="G92" s="4">
        <v>44466</v>
      </c>
      <c r="H92" s="6">
        <v>24500</v>
      </c>
    </row>
    <row r="93" spans="3:8" x14ac:dyDescent="0.25">
      <c r="C93">
        <v>103116</v>
      </c>
      <c r="D93" t="s">
        <v>96</v>
      </c>
      <c r="E93" t="s">
        <v>179</v>
      </c>
      <c r="F93" t="s">
        <v>68</v>
      </c>
      <c r="G93" s="4">
        <v>44313</v>
      </c>
      <c r="H93" s="6">
        <v>6790</v>
      </c>
    </row>
    <row r="94" spans="3:8" x14ac:dyDescent="0.25">
      <c r="C94">
        <v>103097</v>
      </c>
      <c r="D94" t="s">
        <v>98</v>
      </c>
      <c r="E94" t="s">
        <v>179</v>
      </c>
      <c r="F94" t="s">
        <v>68</v>
      </c>
      <c r="G94" s="4">
        <v>44313</v>
      </c>
      <c r="H94" s="6">
        <v>6790</v>
      </c>
    </row>
    <row r="95" spans="3:8" x14ac:dyDescent="0.25">
      <c r="C95">
        <v>103115</v>
      </c>
      <c r="D95" t="s">
        <v>190</v>
      </c>
      <c r="E95" t="s">
        <v>179</v>
      </c>
      <c r="F95" t="s">
        <v>68</v>
      </c>
      <c r="G95" s="4">
        <v>44313</v>
      </c>
      <c r="H95" s="6">
        <v>6790</v>
      </c>
    </row>
    <row r="96" spans="3:8" x14ac:dyDescent="0.25">
      <c r="C96">
        <v>103059</v>
      </c>
      <c r="D96" t="s">
        <v>100</v>
      </c>
      <c r="E96" t="s">
        <v>179</v>
      </c>
      <c r="F96" t="s">
        <v>68</v>
      </c>
      <c r="G96" s="4">
        <v>44431</v>
      </c>
      <c r="H96" s="6">
        <v>6790</v>
      </c>
    </row>
    <row r="97" spans="3:8" x14ac:dyDescent="0.25">
      <c r="C97">
        <v>103114</v>
      </c>
      <c r="D97" t="s">
        <v>153</v>
      </c>
      <c r="E97" t="s">
        <v>179</v>
      </c>
      <c r="F97" t="s">
        <v>68</v>
      </c>
      <c r="G97" s="4">
        <v>44431</v>
      </c>
      <c r="H97" s="6">
        <v>6790</v>
      </c>
    </row>
    <row r="98" spans="3:8" x14ac:dyDescent="0.25">
      <c r="C98">
        <v>103114</v>
      </c>
      <c r="D98" t="s">
        <v>153</v>
      </c>
      <c r="E98" t="s">
        <v>179</v>
      </c>
      <c r="F98" t="s">
        <v>68</v>
      </c>
      <c r="G98" s="4">
        <v>44466</v>
      </c>
      <c r="H98" s="6">
        <v>24500</v>
      </c>
    </row>
    <row r="99" spans="3:8" x14ac:dyDescent="0.25">
      <c r="C99">
        <v>103108</v>
      </c>
      <c r="D99" t="s">
        <v>104</v>
      </c>
      <c r="E99" t="s">
        <v>179</v>
      </c>
      <c r="F99" t="s">
        <v>68</v>
      </c>
      <c r="G99" s="4">
        <v>44431</v>
      </c>
      <c r="H99" s="6">
        <v>6790</v>
      </c>
    </row>
    <row r="100" spans="3:8" x14ac:dyDescent="0.25">
      <c r="C100">
        <v>103108</v>
      </c>
      <c r="D100" t="s">
        <v>104</v>
      </c>
      <c r="E100" t="s">
        <v>179</v>
      </c>
      <c r="F100" t="s">
        <v>68</v>
      </c>
      <c r="G100" s="4">
        <v>44466</v>
      </c>
      <c r="H100" s="6">
        <v>24500</v>
      </c>
    </row>
    <row r="101" spans="3:8" x14ac:dyDescent="0.25">
      <c r="C101">
        <v>103138</v>
      </c>
      <c r="D101" t="s">
        <v>186</v>
      </c>
      <c r="E101" t="s">
        <v>179</v>
      </c>
      <c r="F101" t="s">
        <v>68</v>
      </c>
      <c r="G101" s="4">
        <v>44313</v>
      </c>
      <c r="H101" s="6">
        <v>6790</v>
      </c>
    </row>
    <row r="102" spans="3:8" x14ac:dyDescent="0.25">
      <c r="C102">
        <v>103102</v>
      </c>
      <c r="D102" t="s">
        <v>105</v>
      </c>
      <c r="E102" t="s">
        <v>179</v>
      </c>
      <c r="F102" t="s">
        <v>68</v>
      </c>
      <c r="G102" s="4">
        <v>44313</v>
      </c>
      <c r="H102" s="6">
        <v>6790</v>
      </c>
    </row>
    <row r="103" spans="3:8" x14ac:dyDescent="0.25">
      <c r="C103" t="s">
        <v>183</v>
      </c>
      <c r="D103" t="s">
        <v>51</v>
      </c>
      <c r="E103" t="s">
        <v>179</v>
      </c>
      <c r="F103" t="s">
        <v>68</v>
      </c>
      <c r="G103" s="4">
        <v>44259</v>
      </c>
      <c r="H103" s="6">
        <v>36400</v>
      </c>
    </row>
    <row r="104" spans="3:8" x14ac:dyDescent="0.25">
      <c r="C104" t="s">
        <v>183</v>
      </c>
      <c r="D104" t="s">
        <v>51</v>
      </c>
      <c r="E104" t="s">
        <v>179</v>
      </c>
      <c r="F104" t="s">
        <v>68</v>
      </c>
      <c r="G104" s="4">
        <v>44259</v>
      </c>
      <c r="H104" s="6">
        <v>36400</v>
      </c>
    </row>
    <row r="105" spans="3:8" x14ac:dyDescent="0.25">
      <c r="C105" t="s">
        <v>183</v>
      </c>
      <c r="D105" t="s">
        <v>51</v>
      </c>
      <c r="E105" t="s">
        <v>179</v>
      </c>
      <c r="F105" t="s">
        <v>68</v>
      </c>
      <c r="G105" s="4">
        <v>44259</v>
      </c>
      <c r="H105" s="6">
        <v>36400</v>
      </c>
    </row>
    <row r="106" spans="3:8" x14ac:dyDescent="0.25">
      <c r="C106" t="s">
        <v>183</v>
      </c>
      <c r="D106" t="s">
        <v>51</v>
      </c>
      <c r="E106" t="s">
        <v>179</v>
      </c>
      <c r="F106" t="s">
        <v>68</v>
      </c>
      <c r="G106" s="4">
        <v>44259</v>
      </c>
      <c r="H106" s="6">
        <v>36400</v>
      </c>
    </row>
    <row r="107" spans="3:8" x14ac:dyDescent="0.25">
      <c r="C107" t="s">
        <v>183</v>
      </c>
      <c r="D107" t="s">
        <v>51</v>
      </c>
      <c r="E107" t="s">
        <v>179</v>
      </c>
      <c r="F107" t="s">
        <v>68</v>
      </c>
      <c r="G107" s="4">
        <v>44259</v>
      </c>
      <c r="H107" s="6">
        <v>36400</v>
      </c>
    </row>
    <row r="108" spans="3:8" x14ac:dyDescent="0.25">
      <c r="C108" t="s">
        <v>183</v>
      </c>
      <c r="D108" t="s">
        <v>51</v>
      </c>
      <c r="E108" t="s">
        <v>179</v>
      </c>
      <c r="F108" t="s">
        <v>68</v>
      </c>
      <c r="G108" s="4">
        <v>44259</v>
      </c>
      <c r="H108" s="6">
        <v>36400</v>
      </c>
    </row>
    <row r="109" spans="3:8" x14ac:dyDescent="0.25">
      <c r="C109" t="s">
        <v>183</v>
      </c>
      <c r="D109" t="s">
        <v>51</v>
      </c>
      <c r="E109" t="s">
        <v>179</v>
      </c>
      <c r="F109" t="s">
        <v>68</v>
      </c>
      <c r="G109" s="4">
        <v>44259</v>
      </c>
      <c r="H109" s="6">
        <v>36400</v>
      </c>
    </row>
    <row r="110" spans="3:8" x14ac:dyDescent="0.25">
      <c r="C110" t="s">
        <v>183</v>
      </c>
      <c r="D110" t="s">
        <v>51</v>
      </c>
      <c r="E110" t="s">
        <v>179</v>
      </c>
      <c r="F110" t="s">
        <v>68</v>
      </c>
      <c r="G110" s="4">
        <v>44259</v>
      </c>
      <c r="H110" s="6">
        <v>36400</v>
      </c>
    </row>
    <row r="111" spans="3:8" x14ac:dyDescent="0.25">
      <c r="C111" t="s">
        <v>183</v>
      </c>
      <c r="D111" t="s">
        <v>51</v>
      </c>
      <c r="E111" t="s">
        <v>179</v>
      </c>
      <c r="F111" t="s">
        <v>68</v>
      </c>
      <c r="G111" s="4">
        <v>44259</v>
      </c>
      <c r="H111" s="6">
        <v>36400</v>
      </c>
    </row>
    <row r="112" spans="3:8" x14ac:dyDescent="0.25">
      <c r="C112" t="s">
        <v>183</v>
      </c>
      <c r="D112" t="s">
        <v>51</v>
      </c>
      <c r="E112" t="s">
        <v>179</v>
      </c>
      <c r="F112" t="s">
        <v>68</v>
      </c>
      <c r="G112" s="4">
        <v>44259</v>
      </c>
      <c r="H112" s="6">
        <v>36400</v>
      </c>
    </row>
    <row r="113" spans="3:8" x14ac:dyDescent="0.25">
      <c r="C113" t="s">
        <v>183</v>
      </c>
      <c r="D113" t="s">
        <v>51</v>
      </c>
      <c r="E113" t="s">
        <v>179</v>
      </c>
      <c r="F113" t="s">
        <v>68</v>
      </c>
      <c r="G113" s="4">
        <v>44259</v>
      </c>
      <c r="H113" s="6">
        <v>36400</v>
      </c>
    </row>
    <row r="114" spans="3:8" x14ac:dyDescent="0.25">
      <c r="C114" t="s">
        <v>183</v>
      </c>
      <c r="D114" t="s">
        <v>51</v>
      </c>
      <c r="E114" t="s">
        <v>179</v>
      </c>
      <c r="F114" t="s">
        <v>68</v>
      </c>
      <c r="G114" s="4">
        <v>44259</v>
      </c>
      <c r="H114" s="6">
        <v>36400</v>
      </c>
    </row>
    <row r="115" spans="3:8" x14ac:dyDescent="0.25">
      <c r="C115" t="s">
        <v>183</v>
      </c>
      <c r="D115" t="s">
        <v>51</v>
      </c>
      <c r="E115" t="s">
        <v>179</v>
      </c>
      <c r="F115" t="s">
        <v>68</v>
      </c>
      <c r="G115" s="4">
        <v>44259</v>
      </c>
      <c r="H115" s="6">
        <v>36400</v>
      </c>
    </row>
    <row r="116" spans="3:8" x14ac:dyDescent="0.25">
      <c r="C116" t="s">
        <v>183</v>
      </c>
      <c r="D116" t="s">
        <v>51</v>
      </c>
      <c r="E116" t="s">
        <v>179</v>
      </c>
      <c r="F116" t="s">
        <v>68</v>
      </c>
      <c r="G116" s="4">
        <v>44265</v>
      </c>
      <c r="H116" s="6">
        <v>24500</v>
      </c>
    </row>
    <row r="117" spans="3:8" x14ac:dyDescent="0.25">
      <c r="C117" t="s">
        <v>183</v>
      </c>
      <c r="D117" t="s">
        <v>51</v>
      </c>
      <c r="E117" t="s">
        <v>179</v>
      </c>
      <c r="F117" t="s">
        <v>68</v>
      </c>
      <c r="G117" s="4">
        <v>44265</v>
      </c>
      <c r="H117" s="6">
        <v>24500</v>
      </c>
    </row>
    <row r="118" spans="3:8" x14ac:dyDescent="0.25">
      <c r="C118" t="s">
        <v>183</v>
      </c>
      <c r="D118" t="s">
        <v>51</v>
      </c>
      <c r="E118" t="s">
        <v>179</v>
      </c>
      <c r="F118" t="s">
        <v>68</v>
      </c>
      <c r="G118" s="4">
        <v>44265</v>
      </c>
      <c r="H118" s="6">
        <v>24500</v>
      </c>
    </row>
    <row r="119" spans="3:8" x14ac:dyDescent="0.25">
      <c r="C119">
        <v>103129</v>
      </c>
      <c r="D119" t="s">
        <v>106</v>
      </c>
      <c r="E119" t="s">
        <v>179</v>
      </c>
      <c r="F119" t="s">
        <v>68</v>
      </c>
      <c r="G119" s="4">
        <v>44313</v>
      </c>
      <c r="H119" s="6">
        <v>6790</v>
      </c>
    </row>
    <row r="120" spans="3:8" x14ac:dyDescent="0.25">
      <c r="C120">
        <v>103109</v>
      </c>
      <c r="D120" t="s">
        <v>187</v>
      </c>
      <c r="E120" t="s">
        <v>179</v>
      </c>
      <c r="F120" t="s">
        <v>68</v>
      </c>
      <c r="G120" s="4">
        <v>44313</v>
      </c>
      <c r="H120" s="6">
        <v>6790</v>
      </c>
    </row>
    <row r="121" spans="3:8" x14ac:dyDescent="0.25">
      <c r="C121">
        <v>103085</v>
      </c>
      <c r="D121" t="s">
        <v>188</v>
      </c>
      <c r="E121" t="s">
        <v>179</v>
      </c>
      <c r="F121" t="s">
        <v>68</v>
      </c>
      <c r="G121" s="4">
        <v>44313</v>
      </c>
      <c r="H121" s="6">
        <v>23927</v>
      </c>
    </row>
    <row r="122" spans="3:8" x14ac:dyDescent="0.25">
      <c r="C122">
        <v>103089</v>
      </c>
      <c r="D122" t="s">
        <v>112</v>
      </c>
      <c r="E122" t="s">
        <v>179</v>
      </c>
      <c r="F122" t="s">
        <v>68</v>
      </c>
      <c r="G122" s="4">
        <v>44313</v>
      </c>
      <c r="H122" s="6">
        <v>6790</v>
      </c>
    </row>
    <row r="123" spans="3:8" x14ac:dyDescent="0.25">
      <c r="C123">
        <v>103025</v>
      </c>
      <c r="D123" t="s">
        <v>147</v>
      </c>
      <c r="E123" t="s">
        <v>179</v>
      </c>
      <c r="F123" t="s">
        <v>68</v>
      </c>
      <c r="G123" s="4">
        <v>44431</v>
      </c>
      <c r="H123" s="6">
        <v>6790</v>
      </c>
    </row>
    <row r="124" spans="3:8" x14ac:dyDescent="0.25">
      <c r="C124">
        <v>103049</v>
      </c>
      <c r="D124" t="s">
        <v>191</v>
      </c>
      <c r="E124" t="s">
        <v>179</v>
      </c>
      <c r="F124" t="s">
        <v>68</v>
      </c>
      <c r="G124" s="4">
        <v>44313</v>
      </c>
      <c r="H124" s="6">
        <v>6790</v>
      </c>
    </row>
    <row r="125" spans="3:8" x14ac:dyDescent="0.25">
      <c r="C125">
        <v>103099</v>
      </c>
      <c r="D125" t="s">
        <v>150</v>
      </c>
      <c r="E125" t="s">
        <v>179</v>
      </c>
      <c r="F125" t="s">
        <v>68</v>
      </c>
      <c r="G125" s="4">
        <v>44431</v>
      </c>
      <c r="H125" s="6">
        <v>6790</v>
      </c>
    </row>
    <row r="126" spans="3:8" x14ac:dyDescent="0.25">
      <c r="C126">
        <v>103127</v>
      </c>
      <c r="D126" t="s">
        <v>116</v>
      </c>
      <c r="E126" t="s">
        <v>179</v>
      </c>
      <c r="F126" t="s">
        <v>68</v>
      </c>
      <c r="G126" s="4">
        <v>44431</v>
      </c>
      <c r="H126" s="6">
        <v>6790</v>
      </c>
    </row>
    <row r="127" spans="3:8" x14ac:dyDescent="0.25">
      <c r="C127">
        <v>103127</v>
      </c>
      <c r="D127" t="s">
        <v>116</v>
      </c>
      <c r="E127" t="s">
        <v>179</v>
      </c>
      <c r="F127" t="s">
        <v>68</v>
      </c>
      <c r="G127" s="4">
        <v>44466</v>
      </c>
      <c r="H127" s="6">
        <v>24500</v>
      </c>
    </row>
    <row r="128" spans="3:8" x14ac:dyDescent="0.25">
      <c r="C128">
        <v>103144</v>
      </c>
      <c r="D128" t="s">
        <v>118</v>
      </c>
      <c r="E128" t="s">
        <v>179</v>
      </c>
      <c r="F128" t="s">
        <v>68</v>
      </c>
      <c r="G128" s="4">
        <v>44431</v>
      </c>
      <c r="H128" s="6">
        <v>6790</v>
      </c>
    </row>
    <row r="129" spans="3:8" x14ac:dyDescent="0.25">
      <c r="C129">
        <v>103144</v>
      </c>
      <c r="D129" t="s">
        <v>118</v>
      </c>
      <c r="E129" t="s">
        <v>179</v>
      </c>
      <c r="F129" t="s">
        <v>68</v>
      </c>
      <c r="G129" s="4">
        <v>44466</v>
      </c>
      <c r="H129" s="6">
        <v>24500</v>
      </c>
    </row>
    <row r="130" spans="3:8" x14ac:dyDescent="0.25">
      <c r="C130">
        <v>103013</v>
      </c>
      <c r="D130" t="s">
        <v>119</v>
      </c>
      <c r="E130" t="s">
        <v>179</v>
      </c>
      <c r="F130" t="s">
        <v>68</v>
      </c>
      <c r="G130" s="4">
        <v>44313</v>
      </c>
      <c r="H130" s="6">
        <v>6790</v>
      </c>
    </row>
    <row r="131" spans="3:8" x14ac:dyDescent="0.25">
      <c r="C131">
        <v>103120</v>
      </c>
      <c r="D131" t="s">
        <v>120</v>
      </c>
      <c r="E131" t="s">
        <v>179</v>
      </c>
      <c r="F131" t="s">
        <v>68</v>
      </c>
      <c r="G131" s="4">
        <v>44466</v>
      </c>
      <c r="H131" s="6">
        <v>24500</v>
      </c>
    </row>
    <row r="132" spans="3:8" x14ac:dyDescent="0.25">
      <c r="C132">
        <v>103118</v>
      </c>
      <c r="D132" t="s">
        <v>121</v>
      </c>
      <c r="E132" t="s">
        <v>179</v>
      </c>
      <c r="F132" t="s">
        <v>68</v>
      </c>
      <c r="G132" s="4">
        <v>44431</v>
      </c>
      <c r="H132" s="6">
        <v>6790</v>
      </c>
    </row>
    <row r="133" spans="3:8" x14ac:dyDescent="0.25">
      <c r="C133">
        <v>103087</v>
      </c>
      <c r="D133" t="s">
        <v>122</v>
      </c>
      <c r="E133" t="s">
        <v>179</v>
      </c>
      <c r="F133" t="s">
        <v>68</v>
      </c>
      <c r="G133" s="4">
        <v>44431</v>
      </c>
      <c r="H133" s="6">
        <v>6790</v>
      </c>
    </row>
    <row r="134" spans="3:8" x14ac:dyDescent="0.25">
      <c r="C134">
        <v>103130</v>
      </c>
      <c r="D134" t="s">
        <v>123</v>
      </c>
      <c r="E134" t="s">
        <v>179</v>
      </c>
      <c r="F134" t="s">
        <v>68</v>
      </c>
      <c r="G134" s="4">
        <v>44431</v>
      </c>
      <c r="H134" s="6">
        <v>6790</v>
      </c>
    </row>
    <row r="135" spans="3:8" x14ac:dyDescent="0.25">
      <c r="C135">
        <v>103130</v>
      </c>
      <c r="D135" t="s">
        <v>123</v>
      </c>
      <c r="E135" t="s">
        <v>179</v>
      </c>
      <c r="F135" t="s">
        <v>68</v>
      </c>
      <c r="G135" s="4">
        <v>44466</v>
      </c>
      <c r="H135" s="6">
        <v>24500</v>
      </c>
    </row>
    <row r="136" spans="3:8" x14ac:dyDescent="0.25">
      <c r="C136">
        <v>103100</v>
      </c>
      <c r="D136" t="s">
        <v>151</v>
      </c>
      <c r="E136" t="s">
        <v>179</v>
      </c>
      <c r="F136" t="s">
        <v>68</v>
      </c>
      <c r="G136" s="4">
        <v>44431</v>
      </c>
      <c r="H136" s="6">
        <v>6790</v>
      </c>
    </row>
    <row r="137" spans="3:8" x14ac:dyDescent="0.25">
      <c r="C137">
        <v>103100</v>
      </c>
      <c r="D137" t="s">
        <v>151</v>
      </c>
      <c r="E137" t="s">
        <v>179</v>
      </c>
      <c r="F137" t="s">
        <v>68</v>
      </c>
      <c r="G137" s="4">
        <v>44466</v>
      </c>
      <c r="H137" s="6">
        <v>24500</v>
      </c>
    </row>
    <row r="138" spans="3:8" x14ac:dyDescent="0.25">
      <c r="C138">
        <v>103100</v>
      </c>
      <c r="D138" t="s">
        <v>151</v>
      </c>
      <c r="E138" t="s">
        <v>179</v>
      </c>
      <c r="F138" t="s">
        <v>68</v>
      </c>
      <c r="G138" s="4">
        <v>44456</v>
      </c>
      <c r="H138" s="6">
        <v>5250</v>
      </c>
    </row>
    <row r="139" spans="3:8" x14ac:dyDescent="0.25">
      <c r="C139">
        <v>103139</v>
      </c>
      <c r="D139" t="s">
        <v>192</v>
      </c>
      <c r="E139" t="s">
        <v>179</v>
      </c>
      <c r="F139" t="s">
        <v>68</v>
      </c>
      <c r="G139" s="4">
        <v>44313</v>
      </c>
      <c r="H139" s="6">
        <v>23927</v>
      </c>
    </row>
    <row r="140" spans="3:8" x14ac:dyDescent="0.25">
      <c r="C140">
        <v>103139</v>
      </c>
      <c r="D140" t="s">
        <v>192</v>
      </c>
      <c r="E140" t="s">
        <v>179</v>
      </c>
      <c r="F140" t="s">
        <v>68</v>
      </c>
      <c r="G140" s="4">
        <v>44375</v>
      </c>
      <c r="H140" s="6">
        <v>6790</v>
      </c>
    </row>
    <row r="141" spans="3:8" x14ac:dyDescent="0.25">
      <c r="C141">
        <v>103125</v>
      </c>
      <c r="D141" t="s">
        <v>124</v>
      </c>
      <c r="E141" t="s">
        <v>179</v>
      </c>
      <c r="F141" t="s">
        <v>68</v>
      </c>
      <c r="G141" s="4">
        <v>44313</v>
      </c>
      <c r="H141" s="6">
        <v>6790</v>
      </c>
    </row>
    <row r="142" spans="3:8" x14ac:dyDescent="0.25">
      <c r="C142" t="s">
        <v>82</v>
      </c>
      <c r="D142" t="s">
        <v>48</v>
      </c>
      <c r="E142" t="s">
        <v>179</v>
      </c>
      <c r="F142" t="s">
        <v>68</v>
      </c>
      <c r="G142" s="4">
        <v>44202</v>
      </c>
      <c r="H142" s="6">
        <v>7174.25</v>
      </c>
    </row>
    <row r="143" spans="3:8" x14ac:dyDescent="0.25">
      <c r="C143" t="s">
        <v>82</v>
      </c>
      <c r="D143" t="s">
        <v>48</v>
      </c>
      <c r="E143" t="s">
        <v>179</v>
      </c>
      <c r="F143" t="s">
        <v>68</v>
      </c>
      <c r="G143" s="4">
        <v>44202</v>
      </c>
      <c r="H143" s="6">
        <v>7175</v>
      </c>
    </row>
    <row r="144" spans="3:8" x14ac:dyDescent="0.25">
      <c r="C144" t="s">
        <v>82</v>
      </c>
      <c r="D144" t="s">
        <v>48</v>
      </c>
      <c r="E144" t="s">
        <v>179</v>
      </c>
      <c r="F144" t="s">
        <v>68</v>
      </c>
      <c r="G144" s="4">
        <v>44202</v>
      </c>
      <c r="H144" s="6">
        <v>7175</v>
      </c>
    </row>
    <row r="145" spans="3:8" x14ac:dyDescent="0.25">
      <c r="C145" t="s">
        <v>82</v>
      </c>
      <c r="D145" t="s">
        <v>48</v>
      </c>
      <c r="E145" t="s">
        <v>179</v>
      </c>
      <c r="F145" t="s">
        <v>68</v>
      </c>
      <c r="G145" s="4">
        <v>44202</v>
      </c>
      <c r="H145" s="6">
        <v>7175</v>
      </c>
    </row>
    <row r="146" spans="3:8" x14ac:dyDescent="0.25">
      <c r="C146" t="s">
        <v>82</v>
      </c>
      <c r="D146" t="s">
        <v>48</v>
      </c>
      <c r="E146" t="s">
        <v>179</v>
      </c>
      <c r="F146" t="s">
        <v>68</v>
      </c>
      <c r="G146" s="4">
        <v>44202</v>
      </c>
      <c r="H146" s="6">
        <v>7175</v>
      </c>
    </row>
    <row r="147" spans="3:8" x14ac:dyDescent="0.25">
      <c r="C147" t="s">
        <v>82</v>
      </c>
      <c r="D147" t="s">
        <v>48</v>
      </c>
      <c r="E147" t="s">
        <v>179</v>
      </c>
      <c r="F147" t="s">
        <v>68</v>
      </c>
      <c r="G147" s="4">
        <v>44202</v>
      </c>
      <c r="H147" s="6">
        <v>7175</v>
      </c>
    </row>
    <row r="148" spans="3:8" x14ac:dyDescent="0.25">
      <c r="C148" t="s">
        <v>82</v>
      </c>
      <c r="D148" t="s">
        <v>48</v>
      </c>
      <c r="E148" t="s">
        <v>179</v>
      </c>
      <c r="F148" t="s">
        <v>68</v>
      </c>
      <c r="G148" s="4">
        <v>44202</v>
      </c>
      <c r="H148" s="6">
        <v>7175</v>
      </c>
    </row>
    <row r="149" spans="3:8" x14ac:dyDescent="0.25">
      <c r="C149" t="s">
        <v>82</v>
      </c>
      <c r="D149" t="s">
        <v>48</v>
      </c>
      <c r="E149" t="s">
        <v>179</v>
      </c>
      <c r="F149" t="s">
        <v>68</v>
      </c>
      <c r="G149" s="4">
        <v>44202</v>
      </c>
      <c r="H149" s="6">
        <v>7175</v>
      </c>
    </row>
    <row r="150" spans="3:8" x14ac:dyDescent="0.25">
      <c r="C150" t="s">
        <v>82</v>
      </c>
      <c r="D150" t="s">
        <v>48</v>
      </c>
      <c r="E150" t="s">
        <v>179</v>
      </c>
      <c r="F150" t="s">
        <v>68</v>
      </c>
      <c r="G150" s="4">
        <v>44202</v>
      </c>
      <c r="H150" s="6">
        <v>7175</v>
      </c>
    </row>
    <row r="151" spans="3:8" x14ac:dyDescent="0.25">
      <c r="C151" t="s">
        <v>82</v>
      </c>
      <c r="D151" t="s">
        <v>48</v>
      </c>
      <c r="E151" t="s">
        <v>179</v>
      </c>
      <c r="F151" t="s">
        <v>68</v>
      </c>
      <c r="G151" s="4">
        <v>44202</v>
      </c>
      <c r="H151" s="6">
        <v>7175</v>
      </c>
    </row>
    <row r="152" spans="3:8" x14ac:dyDescent="0.25">
      <c r="C152" t="s">
        <v>82</v>
      </c>
      <c r="D152" t="s">
        <v>48</v>
      </c>
      <c r="E152" t="s">
        <v>179</v>
      </c>
      <c r="F152" t="s">
        <v>68</v>
      </c>
      <c r="G152" s="4">
        <v>44308</v>
      </c>
      <c r="H152" s="6">
        <v>11300</v>
      </c>
    </row>
    <row r="153" spans="3:8" x14ac:dyDescent="0.25">
      <c r="C153" t="s">
        <v>82</v>
      </c>
      <c r="D153" t="s">
        <v>48</v>
      </c>
      <c r="E153" t="s">
        <v>179</v>
      </c>
      <c r="F153" t="s">
        <v>68</v>
      </c>
      <c r="G153" s="4">
        <v>44431</v>
      </c>
      <c r="H153" s="6">
        <v>6790</v>
      </c>
    </row>
    <row r="154" spans="3:8" x14ac:dyDescent="0.25">
      <c r="C154" t="s">
        <v>82</v>
      </c>
      <c r="D154" t="s">
        <v>48</v>
      </c>
      <c r="E154" t="s">
        <v>179</v>
      </c>
      <c r="F154" t="s">
        <v>68</v>
      </c>
      <c r="G154" s="4">
        <v>44368</v>
      </c>
      <c r="H154" s="6">
        <v>11300</v>
      </c>
    </row>
    <row r="155" spans="3:8" x14ac:dyDescent="0.25">
      <c r="C155" t="s">
        <v>82</v>
      </c>
      <c r="D155" t="s">
        <v>48</v>
      </c>
      <c r="E155" t="s">
        <v>179</v>
      </c>
      <c r="F155" t="s">
        <v>68</v>
      </c>
      <c r="G155" s="4">
        <v>44368</v>
      </c>
      <c r="H155" s="6">
        <v>11300</v>
      </c>
    </row>
    <row r="156" spans="3:8" x14ac:dyDescent="0.25">
      <c r="C156" t="s">
        <v>82</v>
      </c>
      <c r="D156" t="s">
        <v>48</v>
      </c>
      <c r="E156" t="s">
        <v>179</v>
      </c>
      <c r="F156" t="s">
        <v>68</v>
      </c>
      <c r="G156" s="4">
        <v>44421</v>
      </c>
      <c r="H156" s="6">
        <v>36400</v>
      </c>
    </row>
    <row r="157" spans="3:8" x14ac:dyDescent="0.25">
      <c r="C157" t="s">
        <v>82</v>
      </c>
      <c r="D157" t="s">
        <v>48</v>
      </c>
      <c r="E157" t="s">
        <v>179</v>
      </c>
      <c r="F157" t="s">
        <v>68</v>
      </c>
      <c r="G157" s="4">
        <v>44487</v>
      </c>
      <c r="H157" s="6">
        <v>22000</v>
      </c>
    </row>
    <row r="158" spans="3:8" x14ac:dyDescent="0.25">
      <c r="C158" t="s">
        <v>82</v>
      </c>
      <c r="D158" t="s">
        <v>48</v>
      </c>
      <c r="E158" t="s">
        <v>179</v>
      </c>
      <c r="F158" t="s">
        <v>68</v>
      </c>
      <c r="G158" s="4">
        <v>44487</v>
      </c>
      <c r="H158" s="6">
        <v>21999.43</v>
      </c>
    </row>
    <row r="159" spans="3:8" x14ac:dyDescent="0.25">
      <c r="C159" t="s">
        <v>82</v>
      </c>
      <c r="D159" t="s">
        <v>48</v>
      </c>
      <c r="E159" t="s">
        <v>179</v>
      </c>
      <c r="F159" t="s">
        <v>68</v>
      </c>
      <c r="G159" s="4">
        <v>44487</v>
      </c>
      <c r="H159" s="6">
        <v>22000</v>
      </c>
    </row>
    <row r="160" spans="3:8" x14ac:dyDescent="0.25">
      <c r="C160" t="s">
        <v>82</v>
      </c>
      <c r="D160" t="s">
        <v>48</v>
      </c>
      <c r="E160" t="s">
        <v>179</v>
      </c>
      <c r="F160" t="s">
        <v>68</v>
      </c>
      <c r="G160" s="4">
        <v>44487</v>
      </c>
      <c r="H160" s="6">
        <v>22000</v>
      </c>
    </row>
    <row r="161" spans="3:8" x14ac:dyDescent="0.25">
      <c r="C161" t="s">
        <v>82</v>
      </c>
      <c r="D161" t="s">
        <v>48</v>
      </c>
      <c r="E161" t="s">
        <v>179</v>
      </c>
      <c r="F161" t="s">
        <v>68</v>
      </c>
      <c r="G161" s="4">
        <v>44494</v>
      </c>
      <c r="H161" s="6">
        <v>22000</v>
      </c>
    </row>
    <row r="162" spans="3:8" x14ac:dyDescent="0.25">
      <c r="C162" t="s">
        <v>82</v>
      </c>
      <c r="D162" t="s">
        <v>48</v>
      </c>
      <c r="E162" t="s">
        <v>179</v>
      </c>
      <c r="F162" t="s">
        <v>68</v>
      </c>
      <c r="G162" s="4">
        <v>44494</v>
      </c>
      <c r="H162" s="6">
        <v>22000</v>
      </c>
    </row>
    <row r="163" spans="3:8" x14ac:dyDescent="0.25">
      <c r="C163" t="s">
        <v>82</v>
      </c>
      <c r="D163" t="s">
        <v>48</v>
      </c>
      <c r="E163" t="s">
        <v>179</v>
      </c>
      <c r="F163" t="s">
        <v>68</v>
      </c>
      <c r="G163" s="4">
        <v>44494</v>
      </c>
      <c r="H163" s="6">
        <v>22000</v>
      </c>
    </row>
    <row r="164" spans="3:8" x14ac:dyDescent="0.25">
      <c r="C164" t="s">
        <v>82</v>
      </c>
      <c r="D164" t="s">
        <v>48</v>
      </c>
      <c r="E164" t="s">
        <v>179</v>
      </c>
      <c r="F164" t="s">
        <v>68</v>
      </c>
      <c r="G164" s="4">
        <v>44494</v>
      </c>
      <c r="H164" s="6">
        <v>22000</v>
      </c>
    </row>
    <row r="165" spans="3:8" x14ac:dyDescent="0.25">
      <c r="C165" t="s">
        <v>82</v>
      </c>
      <c r="D165" t="s">
        <v>48</v>
      </c>
      <c r="E165" t="s">
        <v>179</v>
      </c>
      <c r="F165" t="s">
        <v>68</v>
      </c>
      <c r="G165" s="4">
        <v>44494</v>
      </c>
      <c r="H165" s="6">
        <v>22000</v>
      </c>
    </row>
    <row r="166" spans="3:8" x14ac:dyDescent="0.25">
      <c r="C166" t="s">
        <v>82</v>
      </c>
      <c r="D166" t="s">
        <v>48</v>
      </c>
      <c r="E166" t="s">
        <v>179</v>
      </c>
      <c r="F166" t="s">
        <v>68</v>
      </c>
      <c r="G166" s="4">
        <v>44494</v>
      </c>
      <c r="H166" s="6">
        <v>22000</v>
      </c>
    </row>
    <row r="167" spans="3:8" x14ac:dyDescent="0.25">
      <c r="C167" t="s">
        <v>82</v>
      </c>
      <c r="D167" t="s">
        <v>48</v>
      </c>
      <c r="E167" t="s">
        <v>179</v>
      </c>
      <c r="F167" t="s">
        <v>68</v>
      </c>
      <c r="G167" s="4">
        <v>44466</v>
      </c>
      <c r="H167" s="6">
        <v>24500</v>
      </c>
    </row>
    <row r="168" spans="3:8" x14ac:dyDescent="0.25">
      <c r="C168" t="s">
        <v>82</v>
      </c>
      <c r="D168" t="s">
        <v>48</v>
      </c>
      <c r="E168" t="s">
        <v>179</v>
      </c>
      <c r="F168" t="s">
        <v>68</v>
      </c>
      <c r="G168" s="4">
        <v>44466</v>
      </c>
      <c r="H168" s="6">
        <v>24500</v>
      </c>
    </row>
    <row r="169" spans="3:8" x14ac:dyDescent="0.25">
      <c r="C169" t="s">
        <v>82</v>
      </c>
      <c r="D169" t="s">
        <v>48</v>
      </c>
      <c r="E169" t="s">
        <v>179</v>
      </c>
      <c r="F169" t="s">
        <v>68</v>
      </c>
      <c r="G169" s="4">
        <v>44515</v>
      </c>
      <c r="H169" s="6">
        <v>20160</v>
      </c>
    </row>
    <row r="170" spans="3:8" x14ac:dyDescent="0.25">
      <c r="C170" t="s">
        <v>82</v>
      </c>
      <c r="D170" t="s">
        <v>48</v>
      </c>
      <c r="E170" t="s">
        <v>179</v>
      </c>
      <c r="F170" t="s">
        <v>68</v>
      </c>
      <c r="G170" s="4">
        <v>44515</v>
      </c>
      <c r="H170" s="6">
        <v>20160</v>
      </c>
    </row>
    <row r="171" spans="3:8" x14ac:dyDescent="0.25">
      <c r="C171" t="s">
        <v>82</v>
      </c>
      <c r="D171" t="s">
        <v>48</v>
      </c>
      <c r="E171" t="s">
        <v>179</v>
      </c>
      <c r="F171" t="s">
        <v>68</v>
      </c>
      <c r="G171" s="4">
        <v>44515</v>
      </c>
      <c r="H171" s="6">
        <v>20160</v>
      </c>
    </row>
    <row r="172" spans="3:8" x14ac:dyDescent="0.25">
      <c r="C172" t="s">
        <v>82</v>
      </c>
      <c r="D172" t="s">
        <v>48</v>
      </c>
      <c r="E172" t="s">
        <v>179</v>
      </c>
      <c r="F172" t="s">
        <v>68</v>
      </c>
      <c r="G172" s="4">
        <v>44515</v>
      </c>
      <c r="H172" s="6">
        <v>20160</v>
      </c>
    </row>
    <row r="173" spans="3:8" x14ac:dyDescent="0.25">
      <c r="C173" t="s">
        <v>82</v>
      </c>
      <c r="D173" t="s">
        <v>48</v>
      </c>
      <c r="E173" t="s">
        <v>179</v>
      </c>
      <c r="F173" t="s">
        <v>68</v>
      </c>
      <c r="G173" s="4">
        <v>44515</v>
      </c>
      <c r="H173" s="6">
        <v>20160</v>
      </c>
    </row>
    <row r="174" spans="3:8" x14ac:dyDescent="0.25">
      <c r="C174" t="s">
        <v>82</v>
      </c>
      <c r="D174" t="s">
        <v>48</v>
      </c>
      <c r="E174" t="s">
        <v>179</v>
      </c>
      <c r="F174" t="s">
        <v>68</v>
      </c>
      <c r="G174" s="4">
        <v>44522</v>
      </c>
      <c r="H174" s="6">
        <v>20160</v>
      </c>
    </row>
    <row r="175" spans="3:8" x14ac:dyDescent="0.25">
      <c r="C175" t="s">
        <v>82</v>
      </c>
      <c r="D175" t="s">
        <v>48</v>
      </c>
      <c r="E175" t="s">
        <v>179</v>
      </c>
      <c r="F175" t="s">
        <v>68</v>
      </c>
      <c r="G175" s="4">
        <v>44522</v>
      </c>
      <c r="H175" s="6">
        <v>20160</v>
      </c>
    </row>
    <row r="176" spans="3:8" x14ac:dyDescent="0.25">
      <c r="C176" t="s">
        <v>82</v>
      </c>
      <c r="D176" t="s">
        <v>48</v>
      </c>
      <c r="E176" t="s">
        <v>179</v>
      </c>
      <c r="F176" t="s">
        <v>68</v>
      </c>
      <c r="G176" s="4">
        <v>44522</v>
      </c>
      <c r="H176" s="6">
        <v>20160</v>
      </c>
    </row>
    <row r="177" spans="3:8" x14ac:dyDescent="0.25">
      <c r="C177" t="s">
        <v>82</v>
      </c>
      <c r="D177" t="s">
        <v>48</v>
      </c>
      <c r="E177" t="s">
        <v>179</v>
      </c>
      <c r="F177" t="s">
        <v>68</v>
      </c>
      <c r="G177" s="4">
        <v>44522</v>
      </c>
      <c r="H177" s="6">
        <v>20160</v>
      </c>
    </row>
    <row r="178" spans="3:8" x14ac:dyDescent="0.25">
      <c r="C178" t="s">
        <v>82</v>
      </c>
      <c r="D178" t="s">
        <v>48</v>
      </c>
      <c r="E178" t="s">
        <v>179</v>
      </c>
      <c r="F178" t="s">
        <v>68</v>
      </c>
      <c r="G178" s="4">
        <v>44522</v>
      </c>
      <c r="H178" s="6">
        <v>20160</v>
      </c>
    </row>
    <row r="179" spans="3:8" x14ac:dyDescent="0.25">
      <c r="C179" t="s">
        <v>82</v>
      </c>
      <c r="D179" t="s">
        <v>48</v>
      </c>
      <c r="E179" t="s">
        <v>179</v>
      </c>
      <c r="F179" t="s">
        <v>68</v>
      </c>
      <c r="G179" s="4">
        <v>44522</v>
      </c>
      <c r="H179" s="6">
        <v>20160</v>
      </c>
    </row>
    <row r="180" spans="3:8" x14ac:dyDescent="0.25">
      <c r="C180" t="s">
        <v>82</v>
      </c>
      <c r="D180" t="s">
        <v>48</v>
      </c>
      <c r="E180" t="s">
        <v>179</v>
      </c>
      <c r="F180" t="s">
        <v>68</v>
      </c>
      <c r="G180" s="4">
        <v>44522</v>
      </c>
      <c r="H180" s="6">
        <v>20160</v>
      </c>
    </row>
    <row r="181" spans="3:8" x14ac:dyDescent="0.25">
      <c r="C181" t="s">
        <v>82</v>
      </c>
      <c r="D181" t="s">
        <v>48</v>
      </c>
      <c r="E181" t="s">
        <v>179</v>
      </c>
      <c r="F181" t="s">
        <v>68</v>
      </c>
      <c r="G181" s="4">
        <v>44522</v>
      </c>
      <c r="H181" s="6">
        <v>20160</v>
      </c>
    </row>
    <row r="182" spans="3:8" x14ac:dyDescent="0.25">
      <c r="C182" t="s">
        <v>82</v>
      </c>
      <c r="D182" t="s">
        <v>48</v>
      </c>
      <c r="E182" t="s">
        <v>179</v>
      </c>
      <c r="F182" t="s">
        <v>68</v>
      </c>
      <c r="G182" s="4">
        <v>44522</v>
      </c>
      <c r="H182" s="6">
        <v>20160</v>
      </c>
    </row>
    <row r="183" spans="3:8" x14ac:dyDescent="0.25">
      <c r="C183" t="s">
        <v>82</v>
      </c>
      <c r="D183" t="s">
        <v>48</v>
      </c>
      <c r="E183" t="s">
        <v>179</v>
      </c>
      <c r="F183" t="s">
        <v>68</v>
      </c>
      <c r="G183" s="4">
        <v>44522</v>
      </c>
      <c r="H183" s="6">
        <v>20160</v>
      </c>
    </row>
    <row r="184" spans="3:8" x14ac:dyDescent="0.25">
      <c r="C184" t="s">
        <v>82</v>
      </c>
      <c r="D184" t="s">
        <v>48</v>
      </c>
      <c r="E184" t="s">
        <v>179</v>
      </c>
      <c r="F184" t="s">
        <v>68</v>
      </c>
      <c r="G184" s="4">
        <v>44522</v>
      </c>
      <c r="H184" s="6">
        <v>20160</v>
      </c>
    </row>
    <row r="185" spans="3:8" x14ac:dyDescent="0.25">
      <c r="C185" t="s">
        <v>82</v>
      </c>
      <c r="D185" t="s">
        <v>48</v>
      </c>
      <c r="E185" t="s">
        <v>179</v>
      </c>
      <c r="F185" t="s">
        <v>68</v>
      </c>
      <c r="G185" s="4">
        <v>44522</v>
      </c>
      <c r="H185" s="6">
        <v>20160</v>
      </c>
    </row>
    <row r="186" spans="3:8" x14ac:dyDescent="0.25">
      <c r="C186" t="s">
        <v>82</v>
      </c>
      <c r="D186" t="s">
        <v>48</v>
      </c>
      <c r="E186" t="s">
        <v>179</v>
      </c>
      <c r="F186" t="s">
        <v>68</v>
      </c>
      <c r="G186" s="4">
        <v>44522</v>
      </c>
      <c r="H186" s="6">
        <v>20160</v>
      </c>
    </row>
    <row r="187" spans="3:8" x14ac:dyDescent="0.25">
      <c r="C187" t="s">
        <v>82</v>
      </c>
      <c r="D187" t="s">
        <v>48</v>
      </c>
      <c r="E187" t="s">
        <v>179</v>
      </c>
      <c r="F187" t="s">
        <v>68</v>
      </c>
      <c r="G187" s="4">
        <v>44522</v>
      </c>
      <c r="H187" s="6">
        <v>20160</v>
      </c>
    </row>
    <row r="188" spans="3:8" x14ac:dyDescent="0.25">
      <c r="C188" t="s">
        <v>82</v>
      </c>
      <c r="D188" t="s">
        <v>48</v>
      </c>
      <c r="E188" t="s">
        <v>179</v>
      </c>
      <c r="F188" t="s">
        <v>68</v>
      </c>
      <c r="G188" s="4">
        <v>44522</v>
      </c>
      <c r="H188" s="6">
        <v>20160</v>
      </c>
    </row>
    <row r="189" spans="3:8" x14ac:dyDescent="0.25">
      <c r="C189" t="s">
        <v>82</v>
      </c>
      <c r="D189" t="s">
        <v>48</v>
      </c>
      <c r="E189" t="s">
        <v>179</v>
      </c>
      <c r="F189" t="s">
        <v>68</v>
      </c>
      <c r="G189" s="4">
        <v>44522</v>
      </c>
      <c r="H189" s="6">
        <v>20160</v>
      </c>
    </row>
    <row r="190" spans="3:8" x14ac:dyDescent="0.25">
      <c r="C190" t="s">
        <v>82</v>
      </c>
      <c r="D190" t="s">
        <v>48</v>
      </c>
      <c r="E190" t="s">
        <v>179</v>
      </c>
      <c r="F190" t="s">
        <v>68</v>
      </c>
      <c r="G190" s="4">
        <v>44522</v>
      </c>
      <c r="H190" s="6">
        <v>20160</v>
      </c>
    </row>
    <row r="191" spans="3:8" x14ac:dyDescent="0.25">
      <c r="C191" t="s">
        <v>82</v>
      </c>
      <c r="D191" t="s">
        <v>48</v>
      </c>
      <c r="E191" t="s">
        <v>179</v>
      </c>
      <c r="F191" t="s">
        <v>68</v>
      </c>
      <c r="G191" s="4">
        <v>44522</v>
      </c>
      <c r="H191" s="6">
        <v>20160</v>
      </c>
    </row>
    <row r="192" spans="3:8" x14ac:dyDescent="0.25">
      <c r="C192" t="s">
        <v>82</v>
      </c>
      <c r="D192" t="s">
        <v>48</v>
      </c>
      <c r="E192" t="s">
        <v>179</v>
      </c>
      <c r="F192" t="s">
        <v>68</v>
      </c>
      <c r="G192" s="4">
        <v>44522</v>
      </c>
      <c r="H192" s="6">
        <v>20160</v>
      </c>
    </row>
    <row r="193" spans="3:8" x14ac:dyDescent="0.25">
      <c r="C193" t="s">
        <v>82</v>
      </c>
      <c r="D193" t="s">
        <v>48</v>
      </c>
      <c r="E193" t="s">
        <v>179</v>
      </c>
      <c r="F193" t="s">
        <v>68</v>
      </c>
      <c r="G193" s="4">
        <v>44522</v>
      </c>
      <c r="H193" s="6">
        <v>20160</v>
      </c>
    </row>
    <row r="194" spans="3:8" x14ac:dyDescent="0.25">
      <c r="C194" t="s">
        <v>82</v>
      </c>
      <c r="D194" t="s">
        <v>48</v>
      </c>
      <c r="E194" t="s">
        <v>179</v>
      </c>
      <c r="F194" t="s">
        <v>68</v>
      </c>
      <c r="G194" s="4">
        <v>44522</v>
      </c>
      <c r="H194" s="6">
        <v>20160</v>
      </c>
    </row>
    <row r="195" spans="3:8" x14ac:dyDescent="0.25">
      <c r="C195" t="s">
        <v>82</v>
      </c>
      <c r="D195" t="s">
        <v>48</v>
      </c>
      <c r="E195" t="s">
        <v>179</v>
      </c>
      <c r="F195" t="s">
        <v>68</v>
      </c>
      <c r="G195" s="4">
        <v>44522</v>
      </c>
      <c r="H195" s="6">
        <v>20160</v>
      </c>
    </row>
    <row r="196" spans="3:8" x14ac:dyDescent="0.25">
      <c r="C196" t="s">
        <v>82</v>
      </c>
      <c r="D196" t="s">
        <v>48</v>
      </c>
      <c r="E196" t="s">
        <v>179</v>
      </c>
      <c r="F196" t="s">
        <v>68</v>
      </c>
      <c r="G196" s="4">
        <v>44522</v>
      </c>
      <c r="H196" s="6">
        <v>20160</v>
      </c>
    </row>
    <row r="197" spans="3:8" x14ac:dyDescent="0.25">
      <c r="C197" t="s">
        <v>82</v>
      </c>
      <c r="D197" t="s">
        <v>48</v>
      </c>
      <c r="E197" t="s">
        <v>179</v>
      </c>
      <c r="F197" t="s">
        <v>68</v>
      </c>
      <c r="G197" s="4">
        <v>44522</v>
      </c>
      <c r="H197" s="6">
        <v>20160</v>
      </c>
    </row>
    <row r="198" spans="3:8" x14ac:dyDescent="0.25">
      <c r="C198" t="s">
        <v>82</v>
      </c>
      <c r="D198" t="s">
        <v>48</v>
      </c>
      <c r="E198" t="s">
        <v>179</v>
      </c>
      <c r="F198" t="s">
        <v>68</v>
      </c>
      <c r="G198" s="4">
        <v>44522</v>
      </c>
      <c r="H198" s="6">
        <v>20160</v>
      </c>
    </row>
    <row r="199" spans="3:8" x14ac:dyDescent="0.25">
      <c r="C199" t="s">
        <v>82</v>
      </c>
      <c r="D199" t="s">
        <v>48</v>
      </c>
      <c r="E199" t="s">
        <v>179</v>
      </c>
      <c r="F199" t="s">
        <v>68</v>
      </c>
      <c r="G199" s="4">
        <v>44522</v>
      </c>
      <c r="H199" s="6">
        <v>20160</v>
      </c>
    </row>
    <row r="200" spans="3:8" x14ac:dyDescent="0.25">
      <c r="C200" t="s">
        <v>82</v>
      </c>
      <c r="D200" t="s">
        <v>48</v>
      </c>
      <c r="E200" t="s">
        <v>179</v>
      </c>
      <c r="F200" t="s">
        <v>68</v>
      </c>
      <c r="G200" s="4">
        <v>44522</v>
      </c>
      <c r="H200" s="6">
        <v>20160</v>
      </c>
    </row>
    <row r="201" spans="3:8" x14ac:dyDescent="0.25">
      <c r="C201" t="s">
        <v>82</v>
      </c>
      <c r="D201" t="s">
        <v>48</v>
      </c>
      <c r="E201" t="s">
        <v>179</v>
      </c>
      <c r="F201" t="s">
        <v>68</v>
      </c>
      <c r="G201" s="4">
        <v>44522</v>
      </c>
      <c r="H201" s="6">
        <v>20160</v>
      </c>
    </row>
    <row r="202" spans="3:8" x14ac:dyDescent="0.25">
      <c r="C202" t="s">
        <v>82</v>
      </c>
      <c r="D202" t="s">
        <v>48</v>
      </c>
      <c r="E202" t="s">
        <v>179</v>
      </c>
      <c r="F202" t="s">
        <v>68</v>
      </c>
      <c r="G202" s="4">
        <v>44522</v>
      </c>
      <c r="H202" s="6">
        <v>20160</v>
      </c>
    </row>
    <row r="203" spans="3:8" x14ac:dyDescent="0.25">
      <c r="C203" t="s">
        <v>82</v>
      </c>
      <c r="D203" t="s">
        <v>48</v>
      </c>
      <c r="E203" t="s">
        <v>179</v>
      </c>
      <c r="F203" t="s">
        <v>68</v>
      </c>
      <c r="G203" s="4">
        <v>44522</v>
      </c>
      <c r="H203" s="6">
        <v>20160</v>
      </c>
    </row>
    <row r="204" spans="3:8" x14ac:dyDescent="0.25">
      <c r="C204" t="s">
        <v>82</v>
      </c>
      <c r="D204" t="s">
        <v>48</v>
      </c>
      <c r="E204" t="s">
        <v>179</v>
      </c>
      <c r="F204" t="s">
        <v>68</v>
      </c>
      <c r="G204" s="4">
        <v>44522</v>
      </c>
      <c r="H204" s="6">
        <v>20160</v>
      </c>
    </row>
    <row r="205" spans="3:8" x14ac:dyDescent="0.25">
      <c r="C205" t="s">
        <v>82</v>
      </c>
      <c r="D205" t="s">
        <v>48</v>
      </c>
      <c r="E205" t="s">
        <v>179</v>
      </c>
      <c r="F205" t="s">
        <v>68</v>
      </c>
      <c r="G205" s="4">
        <v>44515</v>
      </c>
      <c r="H205" s="6">
        <v>19610</v>
      </c>
    </row>
    <row r="206" spans="3:8" x14ac:dyDescent="0.25">
      <c r="C206" t="s">
        <v>82</v>
      </c>
      <c r="D206" t="s">
        <v>48</v>
      </c>
      <c r="E206" t="s">
        <v>179</v>
      </c>
      <c r="F206" t="s">
        <v>68</v>
      </c>
      <c r="G206" s="4">
        <v>44515</v>
      </c>
      <c r="H206" s="6">
        <v>19610</v>
      </c>
    </row>
    <row r="207" spans="3:8" x14ac:dyDescent="0.25">
      <c r="C207" t="s">
        <v>82</v>
      </c>
      <c r="D207" t="s">
        <v>48</v>
      </c>
      <c r="E207" t="s">
        <v>179</v>
      </c>
      <c r="F207" t="s">
        <v>68</v>
      </c>
      <c r="G207" s="4">
        <v>44515</v>
      </c>
      <c r="H207" s="6">
        <v>19610</v>
      </c>
    </row>
    <row r="208" spans="3:8" x14ac:dyDescent="0.25">
      <c r="C208" t="s">
        <v>82</v>
      </c>
      <c r="D208" t="s">
        <v>48</v>
      </c>
      <c r="E208" t="s">
        <v>179</v>
      </c>
      <c r="F208" t="s">
        <v>68</v>
      </c>
      <c r="G208" s="4">
        <v>44515</v>
      </c>
      <c r="H208" s="6">
        <v>19610</v>
      </c>
    </row>
    <row r="209" spans="3:8" x14ac:dyDescent="0.25">
      <c r="C209" t="s">
        <v>82</v>
      </c>
      <c r="D209" t="s">
        <v>48</v>
      </c>
      <c r="E209" t="s">
        <v>179</v>
      </c>
      <c r="F209" t="s">
        <v>68</v>
      </c>
      <c r="G209" s="4">
        <v>44515</v>
      </c>
      <c r="H209" s="6">
        <v>19610</v>
      </c>
    </row>
    <row r="210" spans="3:8" x14ac:dyDescent="0.25">
      <c r="C210" t="s">
        <v>82</v>
      </c>
      <c r="D210" t="s">
        <v>48</v>
      </c>
      <c r="E210" t="s">
        <v>179</v>
      </c>
      <c r="F210" t="s">
        <v>68</v>
      </c>
      <c r="G210" s="4">
        <v>44515</v>
      </c>
      <c r="H210" s="6">
        <v>19610</v>
      </c>
    </row>
    <row r="211" spans="3:8" x14ac:dyDescent="0.25">
      <c r="C211" t="s">
        <v>82</v>
      </c>
      <c r="D211" t="s">
        <v>48</v>
      </c>
      <c r="E211" t="s">
        <v>179</v>
      </c>
      <c r="F211" t="s">
        <v>68</v>
      </c>
      <c r="G211" s="4">
        <v>44515</v>
      </c>
      <c r="H211" s="6">
        <v>19610</v>
      </c>
    </row>
    <row r="212" spans="3:8" x14ac:dyDescent="0.25">
      <c r="C212" t="s">
        <v>82</v>
      </c>
      <c r="D212" t="s">
        <v>48</v>
      </c>
      <c r="E212" t="s">
        <v>179</v>
      </c>
      <c r="F212" t="s">
        <v>68</v>
      </c>
      <c r="G212" s="4">
        <v>44515</v>
      </c>
      <c r="H212" s="6">
        <v>19610</v>
      </c>
    </row>
    <row r="213" spans="3:8" x14ac:dyDescent="0.25">
      <c r="C213" t="s">
        <v>82</v>
      </c>
      <c r="D213" t="s">
        <v>48</v>
      </c>
      <c r="E213" t="s">
        <v>179</v>
      </c>
      <c r="F213" t="s">
        <v>68</v>
      </c>
      <c r="G213" s="4">
        <v>44515</v>
      </c>
      <c r="H213" s="6">
        <v>19610</v>
      </c>
    </row>
    <row r="214" spans="3:8" x14ac:dyDescent="0.25">
      <c r="C214" t="s">
        <v>82</v>
      </c>
      <c r="D214" t="s">
        <v>48</v>
      </c>
      <c r="E214" t="s">
        <v>179</v>
      </c>
      <c r="F214" t="s">
        <v>68</v>
      </c>
      <c r="G214" s="4">
        <v>44515</v>
      </c>
      <c r="H214" s="6">
        <v>19610</v>
      </c>
    </row>
    <row r="215" spans="3:8" x14ac:dyDescent="0.25">
      <c r="C215" t="s">
        <v>82</v>
      </c>
      <c r="D215" t="s">
        <v>48</v>
      </c>
      <c r="E215" t="s">
        <v>179</v>
      </c>
      <c r="F215" t="s">
        <v>68</v>
      </c>
      <c r="G215" s="4">
        <v>44512</v>
      </c>
      <c r="H215" s="6">
        <v>15699.68</v>
      </c>
    </row>
    <row r="216" spans="3:8" x14ac:dyDescent="0.25">
      <c r="C216" t="s">
        <v>82</v>
      </c>
      <c r="D216" t="s">
        <v>48</v>
      </c>
      <c r="E216" t="s">
        <v>179</v>
      </c>
      <c r="F216" t="s">
        <v>68</v>
      </c>
      <c r="G216" s="4">
        <v>44512</v>
      </c>
      <c r="H216" s="6">
        <v>15700</v>
      </c>
    </row>
    <row r="217" spans="3:8" x14ac:dyDescent="0.25">
      <c r="C217" t="s">
        <v>82</v>
      </c>
      <c r="D217" t="s">
        <v>48</v>
      </c>
      <c r="E217" t="s">
        <v>179</v>
      </c>
      <c r="F217" t="s">
        <v>68</v>
      </c>
      <c r="G217" s="4">
        <v>44512</v>
      </c>
      <c r="H217" s="6">
        <v>15700</v>
      </c>
    </row>
    <row r="218" spans="3:8" x14ac:dyDescent="0.25">
      <c r="C218" t="s">
        <v>82</v>
      </c>
      <c r="D218" t="s">
        <v>48</v>
      </c>
      <c r="E218" t="s">
        <v>179</v>
      </c>
      <c r="F218" t="s">
        <v>68</v>
      </c>
      <c r="G218" s="4">
        <v>44512</v>
      </c>
      <c r="H218" s="6">
        <v>15700</v>
      </c>
    </row>
    <row r="219" spans="3:8" x14ac:dyDescent="0.25">
      <c r="C219" t="s">
        <v>82</v>
      </c>
      <c r="D219" t="s">
        <v>48</v>
      </c>
      <c r="E219" t="s">
        <v>179</v>
      </c>
      <c r="F219" t="s">
        <v>68</v>
      </c>
      <c r="G219" s="4">
        <v>44512</v>
      </c>
      <c r="H219" s="6">
        <v>15700</v>
      </c>
    </row>
    <row r="220" spans="3:8" x14ac:dyDescent="0.25">
      <c r="C220" t="s">
        <v>82</v>
      </c>
      <c r="D220" t="s">
        <v>48</v>
      </c>
      <c r="E220" t="s">
        <v>179</v>
      </c>
      <c r="F220" t="s">
        <v>68</v>
      </c>
      <c r="G220" s="4">
        <v>44204</v>
      </c>
      <c r="H220" s="6">
        <v>20700</v>
      </c>
    </row>
    <row r="221" spans="3:8" x14ac:dyDescent="0.25">
      <c r="C221" t="s">
        <v>82</v>
      </c>
      <c r="D221" t="s">
        <v>48</v>
      </c>
      <c r="E221" t="s">
        <v>179</v>
      </c>
      <c r="F221" t="s">
        <v>68</v>
      </c>
      <c r="G221" s="4">
        <v>44204</v>
      </c>
      <c r="H221" s="6">
        <v>20700</v>
      </c>
    </row>
    <row r="222" spans="3:8" x14ac:dyDescent="0.25">
      <c r="C222" t="s">
        <v>82</v>
      </c>
      <c r="D222" t="s">
        <v>48</v>
      </c>
      <c r="E222" t="s">
        <v>179</v>
      </c>
      <c r="F222" t="s">
        <v>68</v>
      </c>
      <c r="G222" s="4">
        <v>44204</v>
      </c>
      <c r="H222" s="6">
        <v>20700</v>
      </c>
    </row>
    <row r="223" spans="3:8" x14ac:dyDescent="0.25">
      <c r="C223">
        <v>603018</v>
      </c>
      <c r="D223" t="s">
        <v>126</v>
      </c>
      <c r="E223" t="s">
        <v>179</v>
      </c>
      <c r="F223" t="s">
        <v>68</v>
      </c>
      <c r="G223" s="4">
        <v>44431</v>
      </c>
      <c r="H223" s="6">
        <v>6790</v>
      </c>
    </row>
    <row r="224" spans="3:8" x14ac:dyDescent="0.25">
      <c r="C224">
        <v>603018</v>
      </c>
      <c r="D224" t="s">
        <v>126</v>
      </c>
      <c r="E224" t="s">
        <v>179</v>
      </c>
      <c r="F224" t="s">
        <v>68</v>
      </c>
      <c r="G224" s="4">
        <v>44466</v>
      </c>
      <c r="H224" s="6">
        <v>24500</v>
      </c>
    </row>
    <row r="225" spans="3:8" x14ac:dyDescent="0.25">
      <c r="C225" t="s">
        <v>84</v>
      </c>
      <c r="D225" t="s">
        <v>52</v>
      </c>
      <c r="E225" t="s">
        <v>179</v>
      </c>
      <c r="F225" t="s">
        <v>68</v>
      </c>
      <c r="G225" s="4">
        <v>44515</v>
      </c>
      <c r="H225" s="6">
        <v>20160</v>
      </c>
    </row>
    <row r="226" spans="3:8" x14ac:dyDescent="0.25">
      <c r="C226" t="s">
        <v>84</v>
      </c>
      <c r="D226" t="s">
        <v>52</v>
      </c>
      <c r="E226" t="s">
        <v>179</v>
      </c>
      <c r="F226" t="s">
        <v>68</v>
      </c>
      <c r="G226" s="4">
        <v>44515</v>
      </c>
      <c r="H226" s="6">
        <v>20160</v>
      </c>
    </row>
    <row r="227" spans="3:8" x14ac:dyDescent="0.25">
      <c r="C227" t="s">
        <v>84</v>
      </c>
      <c r="D227" t="s">
        <v>52</v>
      </c>
      <c r="E227" t="s">
        <v>179</v>
      </c>
      <c r="F227" t="s">
        <v>68</v>
      </c>
      <c r="G227" s="4">
        <v>44515</v>
      </c>
      <c r="H227" s="6">
        <v>20160</v>
      </c>
    </row>
    <row r="228" spans="3:8" x14ac:dyDescent="0.25">
      <c r="C228" t="s">
        <v>84</v>
      </c>
      <c r="D228" t="s">
        <v>52</v>
      </c>
      <c r="E228" t="s">
        <v>179</v>
      </c>
      <c r="F228" t="s">
        <v>68</v>
      </c>
      <c r="G228" s="4">
        <v>44515</v>
      </c>
      <c r="H228" s="6">
        <v>20160</v>
      </c>
    </row>
    <row r="229" spans="3:8" x14ac:dyDescent="0.25">
      <c r="C229" t="s">
        <v>84</v>
      </c>
      <c r="D229" t="s">
        <v>52</v>
      </c>
      <c r="E229" t="s">
        <v>179</v>
      </c>
      <c r="F229" t="s">
        <v>68</v>
      </c>
      <c r="G229" s="4">
        <v>44515</v>
      </c>
      <c r="H229" s="6">
        <v>20160</v>
      </c>
    </row>
    <row r="230" spans="3:8" x14ac:dyDescent="0.25">
      <c r="C230" t="s">
        <v>84</v>
      </c>
      <c r="D230" t="s">
        <v>52</v>
      </c>
      <c r="E230" t="s">
        <v>179</v>
      </c>
      <c r="F230" t="s">
        <v>68</v>
      </c>
      <c r="G230" s="4">
        <v>44522</v>
      </c>
      <c r="H230" s="6">
        <v>20160</v>
      </c>
    </row>
    <row r="231" spans="3:8" x14ac:dyDescent="0.25">
      <c r="C231" t="s">
        <v>84</v>
      </c>
      <c r="D231" t="s">
        <v>52</v>
      </c>
      <c r="E231" t="s">
        <v>179</v>
      </c>
      <c r="F231" t="s">
        <v>68</v>
      </c>
      <c r="G231" s="4">
        <v>44522</v>
      </c>
      <c r="H231" s="6">
        <v>20160</v>
      </c>
    </row>
    <row r="232" spans="3:8" x14ac:dyDescent="0.25">
      <c r="C232" t="s">
        <v>84</v>
      </c>
      <c r="D232" t="s">
        <v>52</v>
      </c>
      <c r="E232" t="s">
        <v>179</v>
      </c>
      <c r="F232" t="s">
        <v>68</v>
      </c>
      <c r="G232" s="4">
        <v>44522</v>
      </c>
      <c r="H232" s="6">
        <v>20160</v>
      </c>
    </row>
    <row r="233" spans="3:8" x14ac:dyDescent="0.25">
      <c r="C233">
        <v>103009</v>
      </c>
      <c r="D233" t="s">
        <v>130</v>
      </c>
      <c r="E233" t="s">
        <v>179</v>
      </c>
      <c r="F233" t="s">
        <v>68</v>
      </c>
      <c r="G233" s="4">
        <v>44313</v>
      </c>
      <c r="H233" s="6">
        <v>6790</v>
      </c>
    </row>
    <row r="234" spans="3:8" x14ac:dyDescent="0.25">
      <c r="C234">
        <v>103066</v>
      </c>
      <c r="D234" t="s">
        <v>131</v>
      </c>
      <c r="E234" t="s">
        <v>179</v>
      </c>
      <c r="F234" t="s">
        <v>68</v>
      </c>
      <c r="G234" s="4">
        <v>44313</v>
      </c>
      <c r="H234" s="6">
        <v>6790</v>
      </c>
    </row>
    <row r="235" spans="3:8" x14ac:dyDescent="0.25">
      <c r="C235">
        <v>103091</v>
      </c>
      <c r="D235" t="s">
        <v>149</v>
      </c>
      <c r="E235" t="s">
        <v>179</v>
      </c>
      <c r="F235" t="s">
        <v>68</v>
      </c>
      <c r="G235" s="4">
        <v>44313</v>
      </c>
      <c r="H235" s="6">
        <v>6790</v>
      </c>
    </row>
    <row r="236" spans="3:8" x14ac:dyDescent="0.25">
      <c r="C236">
        <v>603026</v>
      </c>
      <c r="D236" t="s">
        <v>139</v>
      </c>
      <c r="E236" t="s">
        <v>179</v>
      </c>
      <c r="F236" t="s">
        <v>68</v>
      </c>
      <c r="G236" s="4">
        <v>44466</v>
      </c>
      <c r="H236" s="6">
        <v>24500</v>
      </c>
    </row>
    <row r="237" spans="3:8" x14ac:dyDescent="0.25">
      <c r="C237">
        <v>603029</v>
      </c>
      <c r="D237" t="s">
        <v>140</v>
      </c>
      <c r="E237" t="s">
        <v>179</v>
      </c>
      <c r="F237" t="s">
        <v>68</v>
      </c>
      <c r="G237" s="4">
        <v>44466</v>
      </c>
      <c r="H237" s="6">
        <v>24500</v>
      </c>
    </row>
    <row r="238" spans="3:8" x14ac:dyDescent="0.25">
      <c r="C238">
        <v>603002</v>
      </c>
      <c r="D238" t="s">
        <v>142</v>
      </c>
      <c r="E238" t="s">
        <v>179</v>
      </c>
      <c r="F238" t="s">
        <v>68</v>
      </c>
      <c r="G238" s="4">
        <v>44313</v>
      </c>
      <c r="H238" s="6">
        <v>6790</v>
      </c>
    </row>
    <row r="239" spans="3:8" x14ac:dyDescent="0.25">
      <c r="C239">
        <v>103083</v>
      </c>
      <c r="D239" t="s">
        <v>144</v>
      </c>
      <c r="E239" t="s">
        <v>179</v>
      </c>
      <c r="F239" t="s">
        <v>68</v>
      </c>
      <c r="G239" s="4">
        <v>44313</v>
      </c>
      <c r="H239" s="6">
        <v>6790</v>
      </c>
    </row>
    <row r="240" spans="3:8" x14ac:dyDescent="0.25">
      <c r="C240">
        <v>103092</v>
      </c>
      <c r="D240" t="s">
        <v>145</v>
      </c>
      <c r="E240" t="s">
        <v>179</v>
      </c>
      <c r="F240" t="s">
        <v>68</v>
      </c>
      <c r="G240" s="4">
        <v>44313</v>
      </c>
      <c r="H240" s="6">
        <v>6790</v>
      </c>
    </row>
    <row r="241" spans="3:8" x14ac:dyDescent="0.25">
      <c r="C241" t="s">
        <v>82</v>
      </c>
      <c r="D241" t="s">
        <v>48</v>
      </c>
      <c r="E241" t="s">
        <v>180</v>
      </c>
      <c r="F241" t="s">
        <v>67</v>
      </c>
      <c r="G241" s="4">
        <v>44551</v>
      </c>
      <c r="H241" s="6">
        <v>723000</v>
      </c>
    </row>
    <row r="242" spans="3:8" x14ac:dyDescent="0.25">
      <c r="C242">
        <v>103143</v>
      </c>
      <c r="D242" t="s">
        <v>193</v>
      </c>
      <c r="E242" t="s">
        <v>177</v>
      </c>
      <c r="F242" t="s">
        <v>69</v>
      </c>
      <c r="G242" s="4">
        <v>44274</v>
      </c>
      <c r="H242" s="6">
        <v>253099.43</v>
      </c>
    </row>
    <row r="243" spans="3:8" x14ac:dyDescent="0.25">
      <c r="C243">
        <v>103143</v>
      </c>
      <c r="D243" t="s">
        <v>193</v>
      </c>
      <c r="E243" t="s">
        <v>177</v>
      </c>
      <c r="F243" t="s">
        <v>69</v>
      </c>
      <c r="G243" s="4">
        <v>44274</v>
      </c>
      <c r="H243" s="6">
        <v>110700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5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21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25</v>
      </c>
      <c r="B4" s="3" t="s">
        <v>20</v>
      </c>
      <c r="C4" s="3" t="s">
        <v>26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27</v>
      </c>
      <c r="B5" s="3" t="s">
        <v>20</v>
      </c>
      <c r="C5" s="3" t="s">
        <v>28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29</v>
      </c>
      <c r="B6" s="3" t="s">
        <v>20</v>
      </c>
      <c r="C6" s="3" t="s">
        <v>30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32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33</v>
      </c>
      <c r="B8" s="3" t="s">
        <v>20</v>
      </c>
      <c r="C8" s="3" t="s">
        <v>34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35</v>
      </c>
      <c r="B9" s="3" t="s">
        <v>20</v>
      </c>
      <c r="C9" s="3" t="s">
        <v>36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37</v>
      </c>
      <c r="B10" s="3" t="s">
        <v>20</v>
      </c>
      <c r="C10" s="3" t="s">
        <v>38</v>
      </c>
      <c r="D10" s="3" t="s">
        <v>11</v>
      </c>
      <c r="E10" s="3" t="s">
        <v>38</v>
      </c>
      <c r="F10" s="3" t="s">
        <v>23</v>
      </c>
      <c r="G10" s="3" t="s">
        <v>12</v>
      </c>
    </row>
    <row r="11" spans="1:7" x14ac:dyDescent="0.25">
      <c r="A11" s="3" t="s">
        <v>39</v>
      </c>
      <c r="B11" s="3" t="s">
        <v>20</v>
      </c>
      <c r="C11" s="3" t="s">
        <v>40</v>
      </c>
      <c r="D11" s="3" t="s">
        <v>11</v>
      </c>
      <c r="E11" s="3" t="s">
        <v>22</v>
      </c>
      <c r="F11" s="3" t="s">
        <v>41</v>
      </c>
      <c r="G11" s="3" t="s">
        <v>12</v>
      </c>
    </row>
    <row r="12" spans="1:7" x14ac:dyDescent="0.25">
      <c r="A12" s="3" t="s">
        <v>42</v>
      </c>
      <c r="B12" s="3" t="s">
        <v>20</v>
      </c>
      <c r="C12" s="3" t="s">
        <v>40</v>
      </c>
      <c r="D12" s="3" t="s">
        <v>11</v>
      </c>
      <c r="E12" s="3" t="s">
        <v>22</v>
      </c>
      <c r="F12" s="3" t="s">
        <v>41</v>
      </c>
      <c r="G12" s="3" t="s">
        <v>12</v>
      </c>
    </row>
    <row r="13" spans="1:7" x14ac:dyDescent="0.25">
      <c r="A13" s="3" t="s">
        <v>43</v>
      </c>
      <c r="B13" s="3" t="s">
        <v>20</v>
      </c>
      <c r="C13" s="3" t="s">
        <v>26</v>
      </c>
      <c r="D13" s="3" t="s">
        <v>11</v>
      </c>
      <c r="E13" s="3" t="s">
        <v>22</v>
      </c>
      <c r="F13" s="3" t="s">
        <v>41</v>
      </c>
      <c r="G13" s="3" t="s">
        <v>12</v>
      </c>
    </row>
    <row r="14" spans="1:7" x14ac:dyDescent="0.25">
      <c r="A14" s="3" t="s">
        <v>44</v>
      </c>
      <c r="B14" s="3" t="s">
        <v>20</v>
      </c>
      <c r="C14" s="3" t="s">
        <v>28</v>
      </c>
      <c r="D14" s="3" t="s">
        <v>11</v>
      </c>
      <c r="E14" s="3" t="s">
        <v>22</v>
      </c>
      <c r="F14" s="3" t="s">
        <v>41</v>
      </c>
      <c r="G14" s="3" t="s">
        <v>12</v>
      </c>
    </row>
    <row r="15" spans="1:7" x14ac:dyDescent="0.25">
      <c r="A15" s="3" t="s">
        <v>45</v>
      </c>
      <c r="B15" s="3" t="s">
        <v>20</v>
      </c>
      <c r="C15" s="3" t="s">
        <v>34</v>
      </c>
      <c r="D15" s="3" t="s">
        <v>11</v>
      </c>
      <c r="E15" s="3" t="s">
        <v>22</v>
      </c>
      <c r="F15" s="3" t="s">
        <v>41</v>
      </c>
      <c r="G15" s="3" t="s">
        <v>12</v>
      </c>
    </row>
    <row r="16" spans="1:7" x14ac:dyDescent="0.25">
      <c r="A16" s="3" t="s">
        <v>46</v>
      </c>
      <c r="B16" s="3" t="s">
        <v>20</v>
      </c>
      <c r="C16" s="3" t="s">
        <v>47</v>
      </c>
      <c r="D16" s="3" t="s">
        <v>11</v>
      </c>
      <c r="E16" s="3" t="s">
        <v>22</v>
      </c>
      <c r="F16" s="3" t="s">
        <v>41</v>
      </c>
      <c r="G16" s="3" t="s">
        <v>12</v>
      </c>
    </row>
    <row r="17" spans="1:7" x14ac:dyDescent="0.25">
      <c r="A17" s="3" t="s">
        <v>48</v>
      </c>
      <c r="B17" s="3" t="s">
        <v>20</v>
      </c>
      <c r="C17" s="3" t="s">
        <v>38</v>
      </c>
      <c r="D17" s="3" t="s">
        <v>11</v>
      </c>
      <c r="E17" s="3" t="s">
        <v>38</v>
      </c>
      <c r="F17" s="3" t="s">
        <v>41</v>
      </c>
      <c r="G17" s="3" t="s">
        <v>12</v>
      </c>
    </row>
    <row r="18" spans="1:7" x14ac:dyDescent="0.25">
      <c r="A18" s="3" t="s">
        <v>49</v>
      </c>
      <c r="B18" s="3" t="s">
        <v>20</v>
      </c>
      <c r="C18" s="3" t="s">
        <v>40</v>
      </c>
      <c r="D18" s="3" t="s">
        <v>11</v>
      </c>
      <c r="E18" s="3" t="s">
        <v>22</v>
      </c>
      <c r="F18" s="3" t="s">
        <v>41</v>
      </c>
      <c r="G18" s="3" t="s">
        <v>12</v>
      </c>
    </row>
    <row r="19" spans="1:7" x14ac:dyDescent="0.25">
      <c r="A19" s="3" t="s">
        <v>50</v>
      </c>
      <c r="B19" s="3" t="s">
        <v>20</v>
      </c>
      <c r="C19" s="3" t="s">
        <v>30</v>
      </c>
      <c r="D19" s="3" t="s">
        <v>11</v>
      </c>
      <c r="E19" s="3" t="s">
        <v>22</v>
      </c>
      <c r="F19" s="3" t="s">
        <v>41</v>
      </c>
      <c r="G19" s="3" t="s">
        <v>12</v>
      </c>
    </row>
    <row r="20" spans="1:7" x14ac:dyDescent="0.25">
      <c r="A20" s="3" t="s">
        <v>51</v>
      </c>
      <c r="B20" s="3" t="s">
        <v>20</v>
      </c>
      <c r="C20" s="3" t="s">
        <v>40</v>
      </c>
      <c r="D20" s="3" t="s">
        <v>11</v>
      </c>
      <c r="E20" s="3" t="s">
        <v>22</v>
      </c>
      <c r="F20" s="3" t="s">
        <v>41</v>
      </c>
      <c r="G20" s="3" t="s">
        <v>12</v>
      </c>
    </row>
    <row r="21" spans="1:7" x14ac:dyDescent="0.25">
      <c r="A21" s="3" t="s">
        <v>52</v>
      </c>
      <c r="B21" s="3" t="s">
        <v>20</v>
      </c>
      <c r="C21" s="3" t="s">
        <v>38</v>
      </c>
      <c r="D21" s="3" t="s">
        <v>11</v>
      </c>
      <c r="E21" s="3" t="s">
        <v>38</v>
      </c>
      <c r="F21" s="3" t="s">
        <v>53</v>
      </c>
      <c r="G21" s="3" t="s">
        <v>12</v>
      </c>
    </row>
    <row r="22" spans="1:7" x14ac:dyDescent="0.25">
      <c r="A22" s="3" t="s">
        <v>54</v>
      </c>
      <c r="B22" s="3" t="s">
        <v>20</v>
      </c>
      <c r="C22" s="3" t="s">
        <v>38</v>
      </c>
      <c r="D22" s="3" t="s">
        <v>11</v>
      </c>
      <c r="E22" s="3" t="s">
        <v>38</v>
      </c>
      <c r="F22" s="3" t="s">
        <v>55</v>
      </c>
      <c r="G22" s="3" t="s">
        <v>12</v>
      </c>
    </row>
    <row r="23" spans="1:7" x14ac:dyDescent="0.25">
      <c r="A23" s="3" t="s">
        <v>56</v>
      </c>
      <c r="B23" s="3" t="s">
        <v>20</v>
      </c>
      <c r="C23" s="3" t="s">
        <v>38</v>
      </c>
      <c r="D23" s="3" t="s">
        <v>11</v>
      </c>
      <c r="E23" s="3" t="s">
        <v>22</v>
      </c>
      <c r="F23" s="3" t="s">
        <v>57</v>
      </c>
      <c r="G23" s="3" t="s">
        <v>12</v>
      </c>
    </row>
    <row r="24" spans="1:7" x14ac:dyDescent="0.25">
      <c r="A24" s="3" t="s">
        <v>58</v>
      </c>
      <c r="B24" s="3" t="s">
        <v>20</v>
      </c>
      <c r="C24" s="3" t="s">
        <v>38</v>
      </c>
      <c r="D24" s="3" t="s">
        <v>11</v>
      </c>
      <c r="E24" s="3" t="s">
        <v>22</v>
      </c>
      <c r="F24" s="3" t="s">
        <v>57</v>
      </c>
      <c r="G24" s="3" t="s">
        <v>12</v>
      </c>
    </row>
    <row r="25" spans="1:7" x14ac:dyDescent="0.25">
      <c r="A25" s="3" t="s">
        <v>59</v>
      </c>
      <c r="B25" s="3" t="s">
        <v>20</v>
      </c>
      <c r="C25" s="3" t="s">
        <v>38</v>
      </c>
      <c r="D25" s="3" t="s">
        <v>11</v>
      </c>
      <c r="E25" s="3" t="s">
        <v>22</v>
      </c>
      <c r="F25" s="3" t="s">
        <v>23</v>
      </c>
      <c r="G25" s="3" t="s">
        <v>12</v>
      </c>
    </row>
    <row r="26" spans="1:7" x14ac:dyDescent="0.25">
      <c r="A26" s="3" t="s">
        <v>60</v>
      </c>
      <c r="B26" s="3" t="s">
        <v>20</v>
      </c>
      <c r="C26" s="3" t="s">
        <v>21</v>
      </c>
      <c r="D26" s="3" t="s">
        <v>11</v>
      </c>
      <c r="E26" s="3" t="s">
        <v>22</v>
      </c>
      <c r="F26" s="3" t="s">
        <v>23</v>
      </c>
      <c r="G26" s="3" t="s">
        <v>12</v>
      </c>
    </row>
    <row r="27" spans="1:7" x14ac:dyDescent="0.25">
      <c r="A27" s="3" t="s">
        <v>61</v>
      </c>
      <c r="B27" s="3" t="s">
        <v>20</v>
      </c>
      <c r="C27" s="3" t="s">
        <v>38</v>
      </c>
      <c r="D27" s="3" t="s">
        <v>11</v>
      </c>
      <c r="E27" s="3" t="s">
        <v>22</v>
      </c>
      <c r="F27" s="3" t="s">
        <v>23</v>
      </c>
      <c r="G27" s="3" t="s">
        <v>12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" sqref="B1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62</v>
      </c>
      <c r="B1" s="2" t="s">
        <v>10</v>
      </c>
    </row>
    <row r="2" spans="1:2" x14ac:dyDescent="0.25">
      <c r="A2" t="s">
        <v>63</v>
      </c>
      <c r="B2" t="s">
        <v>12</v>
      </c>
    </row>
    <row r="3" spans="1:2" x14ac:dyDescent="0.25">
      <c r="A3" t="s">
        <v>64</v>
      </c>
      <c r="B3" t="s">
        <v>12</v>
      </c>
    </row>
    <row r="4" spans="1:2" x14ac:dyDescent="0.25">
      <c r="A4" t="s">
        <v>65</v>
      </c>
      <c r="B4" t="s">
        <v>12</v>
      </c>
    </row>
    <row r="5" spans="1:2" x14ac:dyDescent="0.25">
      <c r="A5" t="s">
        <v>66</v>
      </c>
      <c r="B5" t="s">
        <v>12</v>
      </c>
    </row>
    <row r="6" spans="1:2" x14ac:dyDescent="0.25">
      <c r="A6" t="s">
        <v>67</v>
      </c>
      <c r="B6" t="s">
        <v>12</v>
      </c>
    </row>
    <row r="7" spans="1:2" x14ac:dyDescent="0.25">
      <c r="A7" t="s">
        <v>68</v>
      </c>
      <c r="B7" t="s">
        <v>12</v>
      </c>
    </row>
    <row r="8" spans="1:2" x14ac:dyDescent="0.25">
      <c r="A8" t="s">
        <v>69</v>
      </c>
      <c r="B8" t="s">
        <v>12</v>
      </c>
    </row>
    <row r="9" spans="1:2" x14ac:dyDescent="0.25">
      <c r="A9" t="s">
        <v>70</v>
      </c>
      <c r="B9" t="s">
        <v>12</v>
      </c>
    </row>
    <row r="10" spans="1:2" x14ac:dyDescent="0.25">
      <c r="A10" t="s">
        <v>71</v>
      </c>
      <c r="B10" t="s">
        <v>12</v>
      </c>
    </row>
    <row r="11" spans="1:2" x14ac:dyDescent="0.25">
      <c r="A11" t="s">
        <v>72</v>
      </c>
      <c r="B11" t="s">
        <v>12</v>
      </c>
    </row>
    <row r="12" spans="1:2" x14ac:dyDescent="0.25">
      <c r="A12" t="s">
        <v>73</v>
      </c>
      <c r="B12" t="s">
        <v>12</v>
      </c>
    </row>
    <row r="13" spans="1:2" x14ac:dyDescent="0.25">
      <c r="A13" t="s">
        <v>74</v>
      </c>
      <c r="B13" t="s">
        <v>12</v>
      </c>
    </row>
    <row r="14" spans="1:2" x14ac:dyDescent="0.25">
      <c r="A14" t="s">
        <v>75</v>
      </c>
      <c r="B14" t="s">
        <v>12</v>
      </c>
    </row>
    <row r="15" spans="1:2" x14ac:dyDescent="0.25">
      <c r="A15" t="s">
        <v>76</v>
      </c>
      <c r="B15" t="s">
        <v>12</v>
      </c>
    </row>
    <row r="16" spans="1:2" x14ac:dyDescent="0.25">
      <c r="A16" t="s">
        <v>77</v>
      </c>
      <c r="B16" t="s">
        <v>12</v>
      </c>
    </row>
    <row r="17" spans="1:2" x14ac:dyDescent="0.25">
      <c r="A17" t="s">
        <v>78</v>
      </c>
      <c r="B17" t="s">
        <v>12</v>
      </c>
    </row>
    <row r="18" spans="1:2" x14ac:dyDescent="0.25">
      <c r="A18" t="s">
        <v>79</v>
      </c>
      <c r="B18" t="s">
        <v>12</v>
      </c>
    </row>
    <row r="19" spans="1:2" x14ac:dyDescent="0.25">
      <c r="A19" t="s">
        <v>80</v>
      </c>
      <c r="B1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CAPEX (BC)-2022</vt:lpstr>
      <vt:lpstr>Comparative CAPEX (BC)-2021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Martin</cp:lastModifiedBy>
  <dcterms:created xsi:type="dcterms:W3CDTF">2022-10-13T06:59:53Z</dcterms:created>
  <dcterms:modified xsi:type="dcterms:W3CDTF">2022-10-15T09:52:00Z</dcterms:modified>
  <cp:category/>
</cp:coreProperties>
</file>