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externalReferences>
    <externalReference r:id="rId5"/>
  </externalReferences>
  <definedNames>
    <definedName name="_xlnm._FilterDatabase" localSheetId="0" hidden="1">'Comparative CAPEX (BC)'!$A$2:$H$249</definedName>
  </definedNames>
  <calcPr calcId="162913"/>
</workbook>
</file>

<file path=xl/calcChain.xml><?xml version="1.0" encoding="utf-8"?>
<calcChain xmlns="http://schemas.openxmlformats.org/spreadsheetml/2006/main">
  <c r="F92" i="1" l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<sst xmlns="http://schemas.openxmlformats.org/spreadsheetml/2006/main" count="3633" uniqueCount="587">
  <si>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</si>
  <si>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</si>
  <si>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</si>
  <si>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</si>
  <si>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</si>
  <si>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</si>
  <si>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</si>
  <si>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</si>
  <si>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</si>
  <si>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</si>
  <si>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</si>
  <si>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</si>
  <si>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</si>
  <si>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</si>
  <si>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</si>
  <si>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</si>
  <si>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</si>
  <si>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</si>
  <si>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</si>
  <si>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</si>
  <si>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</si>
  <si>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</si>
  <si>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</si>
  <si>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</si>
  <si>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</si>
  <si>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</si>
  <si>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</si>
  <si>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</si>
  <si>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</si>
  <si>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</si>
  <si>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</si>
  <si>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</si>
  <si>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</si>
  <si>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</si>
  <si>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</si>
  <si>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</si>
  <si>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</si>
  <si>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</si>
  <si>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</si>
  <si>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</si>
  <si>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</si>
  <si>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</si>
  <si>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</si>
  <si>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</si>
  <si>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</si>
  <si>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</si>
  <si>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</si>
  <si>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</si>
  <si>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</si>
  <si>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</si>
  <si>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</si>
  <si>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</si>
  <si>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</si>
  <si>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</si>
  <si>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</si>
  <si>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</si>
  <si>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</si>
  <si>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</si>
  <si>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</si>
  <si>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</si>
  <si>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</si>
  <si>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</si>
  <si>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</si>
  <si>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</si>
  <si>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</si>
  <si>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</si>
  <si>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</si>
  <si>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</si>
  <si>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</si>
  <si>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</si>
  <si>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</si>
  <si>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</si>
  <si>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</si>
  <si>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</si>
  <si>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</si>
  <si>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</si>
  <si>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</si>
  <si>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</si>
  <si>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</si>
  <si>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</si>
  <si>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</si>
  <si>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</si>
  <si>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</si>
  <si>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</si>
  <si>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</si>
  <si>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</si>
  <si>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</si>
  <si>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</si>
  <si>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</si>
  <si>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</si>
  <si>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</si>
  <si>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</si>
  <si>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</si>
  <si>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</si>
  <si>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</si>
  <si>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</si>
  <si>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</si>
  <si>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</si>
  <si>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</si>
  <si>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</si>
  <si>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</si>
  <si>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</si>
  <si>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</si>
  <si>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</si>
  <si>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</si>
  <si>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</si>
  <si>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</si>
  <si>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</si>
  <si>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</si>
  <si>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</si>
  <si>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</si>
  <si>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</si>
  <si>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</si>
  <si>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</si>
  <si>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</si>
  <si>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</si>
  <si>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</si>
  <si>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</si>
  <si>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</si>
  <si>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</si>
  <si>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</si>
  <si>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</si>
  <si>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</si>
  <si>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</si>
  <si>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</si>
  <si>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</si>
  <si>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</si>
  <si>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</si>
  <si>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</si>
  <si>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</si>
  <si>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</si>
  <si>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</si>
  <si>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</si>
  <si>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</si>
  <si>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</si>
  <si>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</si>
  <si>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</si>
  <si>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</si>
  <si>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</si>
  <si>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</si>
  <si>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</si>
  <si>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</si>
  <si>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</si>
  <si>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</si>
  <si>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</si>
  <si>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</si>
  <si>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</si>
  <si>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</si>
  <si>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</si>
  <si>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</si>
  <si>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</si>
  <si>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</si>
  <si>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</si>
  <si>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</si>
  <si>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</si>
  <si>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</si>
  <si>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</si>
  <si>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</si>
  <si>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</si>
  <si>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</si>
  <si>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</si>
  <si>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</si>
  <si>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</si>
  <si>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</si>
  <si>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</si>
  <si>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</si>
  <si>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</si>
  <si>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</si>
  <si>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</si>
  <si>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</si>
  <si>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</si>
  <si>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</si>
  <si>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</si>
  <si>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</si>
  <si>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</si>
  <si>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</si>
  <si>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</si>
  <si>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</si>
  <si>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</si>
  <si>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</si>
  <si>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</si>
  <si>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</si>
  <si>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</si>
  <si>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</si>
  <si>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</si>
  <si>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</si>
  <si>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</si>
  <si>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</si>
  <si>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</si>
  <si>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</si>
  <si>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</si>
  <si>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</si>
  <si>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</si>
  <si>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</si>
  <si>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</si>
  <si>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</si>
  <si>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</si>
  <si>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</si>
  <si>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</si>
  <si>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</si>
  <si>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</si>
  <si>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</si>
  <si>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</si>
  <si>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</si>
  <si>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</si>
  <si>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</si>
  <si>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</si>
  <si>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</si>
  <si>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</si>
  <si>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</si>
  <si>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</si>
  <si>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</si>
  <si>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</si>
  <si>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</si>
  <si>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</si>
  <si>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</si>
  <si>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</si>
  <si>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</si>
  <si>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</si>
  <si>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</si>
  <si>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</si>
  <si>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</si>
  <si>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</si>
  <si>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</si>
  <si>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</si>
  <si>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</si>
  <si>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</si>
  <si>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</si>
  <si>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</si>
  <si>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</si>
  <si>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</si>
  <si>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</si>
  <si>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</si>
  <si>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</si>
  <si>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</si>
  <si>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</si>
  <si>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</si>
  <si>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</si>
  <si>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</si>
  <si>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</si>
  <si>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</si>
  <si>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</si>
  <si>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</si>
  <si>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</si>
  <si>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</si>
  <si>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</si>
  <si>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</si>
  <si>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</si>
  <si>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</si>
  <si>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</si>
  <si>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</si>
  <si>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</si>
  <si>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</si>
  <si>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</si>
  <si>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</si>
  <si>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</si>
  <si>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</si>
  <si>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</si>
  <si>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</si>
  <si>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</si>
  <si>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</si>
  <si>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</si>
  <si>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</si>
  <si>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</si>
  <si>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</si>
  <si>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</si>
  <si>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</si>
  <si>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</si>
  <si>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</si>
  <si>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</si>
  <si>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</si>
  <si>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</si>
  <si>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</si>
  <si>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</si>
  <si>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</si>
  <si>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</si>
  <si>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</si>
  <si>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</si>
  <si>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</si>
  <si>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</si>
  <si>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</si>
  <si>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</si>
  <si>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</si>
  <si>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</si>
  <si>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</si>
  <si>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</si>
  <si>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</si>
  <si>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</si>
  <si>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</si>
  <si>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</si>
  <si>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</si>
  <si>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</si>
  <si>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</si>
  <si>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</si>
  <si>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</si>
  <si>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</si>
  <si>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</si>
  <si>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</si>
  <si>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</si>
  <si>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</si>
  <si>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</si>
  <si>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</si>
  <si>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</si>
  <si>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</si>
  <si>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</si>
  <si>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</si>
  <si>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</si>
  <si>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</si>
  <si>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</si>
  <si>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</si>
  <si>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</si>
  <si>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</si>
  <si>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</si>
  <si>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</si>
  <si>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</si>
  <si>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</si>
  <si>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</si>
  <si>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</si>
  <si>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</si>
  <si>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</si>
  <si>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</si>
  <si>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</si>
  <si>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</si>
  <si>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</si>
  <si>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</si>
  <si>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</si>
  <si>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</si>
  <si>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</si>
  <si>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</si>
  <si>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</si>
  <si>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</si>
  <si>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</si>
  <si>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</si>
  <si>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</si>
  <si>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</si>
  <si>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</si>
  <si>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</si>
  <si>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</si>
  <si>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</si>
  <si>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</si>
  <si>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</si>
  <si>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</si>
  <si>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</si>
  <si>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</si>
  <si>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</si>
  <si>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</si>
  <si>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</si>
  <si>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</si>
  <si>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</si>
  <si>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</si>
  <si>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</si>
  <si>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</si>
  <si>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</si>
  <si>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</si>
  <si>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</si>
  <si>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</si>
  <si>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</si>
  <si>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</si>
  <si>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</si>
  <si>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</si>
  <si>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</si>
  <si>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</si>
  <si>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</si>
  <si>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</si>
  <si>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</si>
  <si>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</si>
  <si>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</si>
  <si>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</si>
  <si>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</si>
  <si>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</si>
  <si>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</si>
  <si>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</si>
  <si>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</si>
  <si>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</si>
  <si>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</si>
  <si>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</si>
  <si>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</si>
  <si>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</si>
  <si>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</si>
  <si>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</si>
  <si>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</si>
  <si>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</si>
  <si>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</si>
  <si>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</si>
  <si>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</si>
  <si>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</si>
  <si>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</si>
  <si>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</si>
  <si>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</si>
  <si>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</si>
  <si>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</si>
  <si>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</si>
  <si>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</si>
  <si>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</si>
  <si>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</si>
  <si>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</si>
  <si>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</si>
  <si>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</si>
  <si>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</si>
  <si>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</si>
  <si>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</si>
  <si>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</si>
  <si>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</si>
  <si>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</si>
  <si>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</si>
  <si>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</si>
  <si>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</si>
  <si>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</si>
  <si>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</si>
  <si>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</si>
  <si>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</si>
  <si>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</si>
  <si>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</si>
  <si>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</si>
  <si>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</si>
  <si>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</si>
  <si>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</si>
  <si>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</si>
  <si>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</si>
  <si>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</si>
  <si>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</si>
  <si>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</si>
  <si>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</si>
  <si>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</si>
  <si>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</si>
  <si>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</si>
  <si>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</si>
  <si>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</si>
  <si>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</si>
  <si>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</si>
  <si>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</si>
  <si>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</si>
  <si>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</si>
  <si>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</si>
  <si>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</si>
  <si>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</si>
  <si>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</si>
  <si>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</si>
  <si>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</si>
  <si>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</si>
  <si>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</si>
  <si>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</si>
  <si>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</si>
  <si>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</si>
  <si>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</si>
  <si>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</si>
  <si>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</si>
  <si>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</si>
  <si>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</si>
  <si>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</si>
  <si>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</si>
  <si>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</si>
  <si>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</si>
  <si>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</si>
  <si>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</si>
  <si>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</si>
  <si>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</si>
  <si>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</si>
  <si>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</si>
  <si>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</si>
  <si>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</si>
  <si>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</si>
  <si>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</si>
  <si>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</si>
  <si>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</si>
  <si>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</si>
  <si>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</si>
  <si>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</si>
  <si>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</si>
  <si>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</si>
  <si>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</si>
  <si>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</si>
  <si>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</si>
  <si>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</si>
  <si>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</si>
  <si>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</si>
  <si>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</si>
  <si>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</si>
  <si>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</si>
  <si>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</si>
  <si>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</si>
  <si>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</si>
  <si>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</si>
  <si>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</si>
  <si>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</si>
  <si>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</si>
  <si>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</si>
  <si>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</si>
  <si>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</si>
  <si>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</si>
  <si>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</si>
  <si>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</si>
  <si>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</si>
  <si>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</si>
  <si>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</si>
  <si>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</si>
  <si>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</si>
  <si>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</si>
  <si>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</si>
  <si>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</si>
  <si>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</si>
  <si>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</si>
  <si>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</si>
  <si>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</si>
  <si>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</si>
  <si>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</si>
  <si>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</si>
  <si>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</si>
  <si>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</si>
  <si>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</si>
  <si>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</si>
  <si>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</si>
  <si>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</si>
  <si>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</si>
  <si>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</si>
  <si>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</si>
  <si>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</si>
  <si>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</si>
  <si>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</si>
  <si>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</si>
  <si>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</si>
  <si>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</si>
  <si>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</si>
  <si>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</si>
  <si>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</si>
  <si>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</si>
  <si>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</si>
  <si>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</si>
  <si>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</si>
  <si>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</si>
  <si>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</si>
  <si>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</si>
  <si>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</si>
  <si>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</si>
  <si>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</si>
  <si>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</si>
  <si>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</si>
  <si>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</si>
  <si>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</si>
  <si>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</si>
  <si>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</si>
  <si>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</si>
  <si>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</si>
  <si>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</si>
  <si>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</si>
  <si>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</si>
  <si>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</si>
  <si>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</si>
  <si>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</si>
  <si>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</si>
  <si>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</si>
  <si>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</si>
  <si>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</si>
  <si>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</si>
  <si>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</si>
  <si>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</si>
  <si>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MEQU</t>
  </si>
  <si>
    <t>STRE</t>
  </si>
  <si>
    <t>COIP</t>
  </si>
  <si>
    <t>COMP</t>
  </si>
  <si>
    <t>OFEQ</t>
  </si>
  <si>
    <t>BURGOS ST ORMOC 2</t>
  </si>
  <si>
    <t>Ormoc</t>
  </si>
  <si>
    <t>SAN ROQUE ST MATALOM</t>
  </si>
  <si>
    <t>COMBADO MAASIN</t>
  </si>
  <si>
    <t>UR MAGSAYSAY ST BAYBAY</t>
  </si>
  <si>
    <t>LAD311</t>
  </si>
  <si>
    <t>MABINI ST ORMOC</t>
  </si>
  <si>
    <t>ENG111</t>
  </si>
  <si>
    <t>POP011</t>
  </si>
  <si>
    <t>WHE111</t>
  </si>
  <si>
    <t>FIN311</t>
  </si>
  <si>
    <t>RSL111</t>
  </si>
  <si>
    <t>ORMOC RESELLER GROUP</t>
  </si>
  <si>
    <t>UR CANEJA EXTENSION NAVAL</t>
  </si>
  <si>
    <t>ALBUERA</t>
  </si>
  <si>
    <t>BATO</t>
  </si>
  <si>
    <t>UWAK</t>
  </si>
  <si>
    <t>KANANGA</t>
  </si>
  <si>
    <t>COGON</t>
  </si>
  <si>
    <t>JUAN LUNA ST ORMOC</t>
  </si>
  <si>
    <t>BRGY LEMON CAPOOCAN</t>
  </si>
  <si>
    <t>SLS111</t>
  </si>
  <si>
    <t>PADRE BURGOS 2</t>
  </si>
  <si>
    <t>UR LA VIGIA BEACH RESORT</t>
  </si>
  <si>
    <t>LILOAN</t>
  </si>
  <si>
    <t>SLS211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</si>
</sst>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13_capex"/>
      <sheetName val="Sheet1"/>
    </sheetNames>
    <sheetDataSet>
      <sheetData sheetId="0"/>
      <sheetData sheetId="1">
        <row r="5">
          <cell r="A5" t="str">
            <v>COEQ</v>
          </cell>
          <cell r="B5" t="str">
            <v>Computer Equipment &amp; Paraphernalia</v>
          </cell>
          <cell r="C5" t="str">
            <v>COMPUTER EQUIPMENT &amp; PARAPHERNALIA</v>
          </cell>
        </row>
        <row r="6">
          <cell r="A6" t="str">
            <v>MEQU</v>
          </cell>
          <cell r="B6" t="str">
            <v>Machines and Equipment</v>
          </cell>
          <cell r="C6" t="str">
            <v>MACHINERY EQUIPMENT</v>
          </cell>
        </row>
        <row r="7">
          <cell r="A7" t="str">
            <v>OFEQ</v>
          </cell>
          <cell r="C7" t="str">
            <v>OFFICE EQUIPMENT</v>
          </cell>
        </row>
        <row r="8">
          <cell r="A8" t="str">
            <v>OFIX</v>
          </cell>
          <cell r="C8" t="str">
            <v>OFFICE FURNITURE &amp; FIXTURES</v>
          </cell>
        </row>
        <row r="9">
          <cell r="A9" t="str">
            <v>TRAN</v>
          </cell>
          <cell r="B9" t="str">
            <v>Transportation Equipment</v>
          </cell>
          <cell r="C9" t="str">
            <v>TRANSPORTATION EQUIPMENT</v>
          </cell>
        </row>
        <row r="10">
          <cell r="A10" t="str">
            <v>STRE</v>
          </cell>
          <cell r="B10" t="str">
            <v>Store Equipment</v>
          </cell>
          <cell r="C10" t="str">
            <v>OUTLET EQUIPMENT</v>
          </cell>
        </row>
        <row r="11">
          <cell r="A11" t="str">
            <v>LEAS</v>
          </cell>
          <cell r="B11" t="str">
            <v>Leasehold Improvements</v>
          </cell>
          <cell r="C11" t="str">
            <v>LEASEHOLD IMPROVEMENTS (OLD)</v>
          </cell>
        </row>
        <row r="12">
          <cell r="A12" t="str">
            <v>COIP</v>
          </cell>
          <cell r="B12" t="str">
            <v>Construction in Progress</v>
          </cell>
          <cell r="C12" t="str">
            <v>LEASEHOLD IMPROVEMENTS (NEW)</v>
          </cell>
        </row>
        <row r="13">
          <cell r="C13" t="str">
            <v>HAND TOOLS</v>
          </cell>
        </row>
        <row r="14">
          <cell r="A14" t="str">
            <v>OAST</v>
          </cell>
          <cell r="B14" t="str">
            <v>Other Assets</v>
          </cell>
          <cell r="C14" t="str">
            <v>OTHER ASSETS</v>
          </cell>
        </row>
        <row r="15">
          <cell r="C15" t="str">
            <v>LABORATORY EQUIPMENT</v>
          </cell>
        </row>
        <row r="16">
          <cell r="A16" t="str">
            <v>COMP</v>
          </cell>
          <cell r="B16" t="str">
            <v>Computer Software</v>
          </cell>
          <cell r="C16" t="str">
            <v>COMPUTER SOFTWARE</v>
          </cell>
        </row>
        <row r="17">
          <cell r="C17" t="str">
            <v>SPORTS EQUIPMENT &amp; PARAPHERNALIA</v>
          </cell>
        </row>
        <row r="18">
          <cell r="C18" t="str">
            <v>VIDEO/PHOTOGRAPHY EQUIPMENT</v>
          </cell>
        </row>
        <row r="19">
          <cell r="A19" t="str">
            <v>BLDG</v>
          </cell>
          <cell r="B19" t="str">
            <v>Buildings</v>
          </cell>
          <cell r="C19" t="str">
            <v>BUILDING</v>
          </cell>
        </row>
        <row r="20">
          <cell r="A20" t="str">
            <v>DEEP</v>
          </cell>
          <cell r="B20" t="str">
            <v>Deep Well and Water System</v>
          </cell>
          <cell r="C20" t="str">
            <v>DEEP WELL AND WATER SYSTEM</v>
          </cell>
        </row>
        <row r="21">
          <cell r="A21" t="str">
            <v>LIMP</v>
          </cell>
          <cell r="B21" t="str">
            <v>Land Improvements</v>
          </cell>
          <cell r="C21" t="str">
            <v>LAND IMPROVEMENTS</v>
          </cell>
        </row>
        <row r="22">
          <cell r="A22" t="str">
            <v>FARM</v>
          </cell>
          <cell r="B22" t="str">
            <v>Farm Equipment</v>
          </cell>
          <cell r="C22" t="str">
            <v>FARM EQUIPMENT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workbookViewId="0">
      <selection activeCell="C11" sqref="C1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3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1025</v>
      </c>
      <c r="B3" t="s">
        <v>562</v>
      </c>
      <c r="C3" s="5">
        <v>120051</v>
      </c>
      <c r="D3" t="s">
        <v>563</v>
      </c>
      <c r="E3" t="s">
        <v>558</v>
      </c>
      <c r="F3" t="str">
        <f>IFERROR(VLOOKUP(E3,[1]Sheet1!$A$5:$C$22,3,0),0)</f>
        <v>LEASEHOLD IMPROVEMENTS (NEW)</v>
      </c>
      <c r="G3" s="4">
        <v>44029</v>
      </c>
      <c r="H3" s="7">
        <v>0</v>
      </c>
    </row>
    <row r="4" spans="1:8" x14ac:dyDescent="0.25">
      <c r="A4">
        <v>1025</v>
      </c>
      <c r="B4" t="s">
        <v>562</v>
      </c>
      <c r="C4" s="5">
        <v>120052</v>
      </c>
      <c r="D4" t="s">
        <v>564</v>
      </c>
      <c r="E4" t="s">
        <v>558</v>
      </c>
      <c r="F4" t="str">
        <f>IFERROR(VLOOKUP(E4,[1]Sheet1!$A$5:$C$22,3,0),0)</f>
        <v>LEASEHOLD IMPROVEMENTS (NEW)</v>
      </c>
      <c r="G4" s="4">
        <v>44029</v>
      </c>
      <c r="H4" s="7">
        <v>0</v>
      </c>
    </row>
    <row r="5" spans="1:8" x14ac:dyDescent="0.25">
      <c r="A5">
        <v>1025</v>
      </c>
      <c r="B5" t="s">
        <v>562</v>
      </c>
      <c r="C5" s="5" t="s">
        <v>586</v>
      </c>
      <c r="D5" t="s">
        <v>565</v>
      </c>
      <c r="E5" t="s">
        <v>558</v>
      </c>
      <c r="F5" t="str">
        <f>IFERROR(VLOOKUP(E5,[1]Sheet1!$A$5:$C$22,3,0),0)</f>
        <v>LEASEHOLD IMPROVEMENTS (NEW)</v>
      </c>
      <c r="G5" s="4">
        <v>44107</v>
      </c>
      <c r="H5" s="7">
        <v>417999.29</v>
      </c>
    </row>
    <row r="6" spans="1:8" x14ac:dyDescent="0.25">
      <c r="A6">
        <v>1025</v>
      </c>
      <c r="B6" t="s">
        <v>562</v>
      </c>
      <c r="C6" s="5" t="s">
        <v>566</v>
      </c>
      <c r="D6" t="s">
        <v>499</v>
      </c>
      <c r="E6" t="s">
        <v>558</v>
      </c>
      <c r="F6" t="str">
        <f>IFERROR(VLOOKUP(E6,[1]Sheet1!$A$5:$C$22,3,0),0)</f>
        <v>LEASEHOLD IMPROVEMENTS (NEW)</v>
      </c>
      <c r="G6" s="4">
        <v>43978</v>
      </c>
      <c r="H6" s="7">
        <v>2778645.7</v>
      </c>
    </row>
    <row r="7" spans="1:8" x14ac:dyDescent="0.25">
      <c r="A7">
        <v>1025</v>
      </c>
      <c r="B7" t="s">
        <v>562</v>
      </c>
      <c r="C7" s="5">
        <v>120053</v>
      </c>
      <c r="D7" t="s">
        <v>561</v>
      </c>
      <c r="E7" t="s">
        <v>558</v>
      </c>
      <c r="F7" t="str">
        <f>IFERROR(VLOOKUP(E7,[1]Sheet1!$A$5:$C$22,3,0),0)</f>
        <v>LEASEHOLD IMPROVEMENTS (NEW)</v>
      </c>
      <c r="G7" s="4">
        <v>44107</v>
      </c>
      <c r="H7" s="7">
        <v>0</v>
      </c>
    </row>
    <row r="8" spans="1:8" x14ac:dyDescent="0.25">
      <c r="A8">
        <v>1025</v>
      </c>
      <c r="B8" t="s">
        <v>562</v>
      </c>
      <c r="C8" s="5">
        <v>120054</v>
      </c>
      <c r="D8" t="s">
        <v>567</v>
      </c>
      <c r="E8" t="s">
        <v>558</v>
      </c>
      <c r="F8" t="str">
        <f>IFERROR(VLOOKUP(E8,[1]Sheet1!$A$5:$C$22,3,0),0)</f>
        <v>LEASEHOLD IMPROVEMENTS (NEW)</v>
      </c>
      <c r="G8" s="4">
        <v>44127</v>
      </c>
      <c r="H8" s="7">
        <v>0</v>
      </c>
    </row>
    <row r="9" spans="1:8" x14ac:dyDescent="0.25">
      <c r="A9">
        <v>1025</v>
      </c>
      <c r="B9" t="s">
        <v>562</v>
      </c>
      <c r="C9" s="5" t="s">
        <v>568</v>
      </c>
      <c r="D9" t="s">
        <v>156</v>
      </c>
      <c r="E9" t="s">
        <v>559</v>
      </c>
      <c r="F9" t="str">
        <f>IFERROR(VLOOKUP(E9,[1]Sheet1!$A$5:$C$22,3,0),0)</f>
        <v>COMPUTER SOFTWARE</v>
      </c>
      <c r="G9" s="4">
        <v>44032</v>
      </c>
      <c r="H9" s="7">
        <v>6500</v>
      </c>
    </row>
    <row r="10" spans="1:8" x14ac:dyDescent="0.25">
      <c r="A10">
        <v>1025</v>
      </c>
      <c r="B10" t="s">
        <v>562</v>
      </c>
      <c r="C10" s="5" t="s">
        <v>569</v>
      </c>
      <c r="D10" t="s">
        <v>529</v>
      </c>
      <c r="E10" t="s">
        <v>559</v>
      </c>
      <c r="F10" t="str">
        <f>IFERROR(VLOOKUP(E10,[1]Sheet1!$A$5:$C$22,3,0),0)</f>
        <v>COMPUTER SOFTWARE</v>
      </c>
      <c r="G10" s="4">
        <v>44118</v>
      </c>
      <c r="H10" s="7">
        <v>8200</v>
      </c>
    </row>
    <row r="11" spans="1:8" x14ac:dyDescent="0.25">
      <c r="A11">
        <v>1025</v>
      </c>
      <c r="B11" t="s">
        <v>562</v>
      </c>
      <c r="C11" s="5" t="s">
        <v>570</v>
      </c>
      <c r="D11" t="s">
        <v>278</v>
      </c>
      <c r="E11" t="s">
        <v>559</v>
      </c>
      <c r="F11" t="str">
        <f>IFERROR(VLOOKUP(E11,[1]Sheet1!$A$5:$C$22,3,0),0)</f>
        <v>COMPUTER SOFTWARE</v>
      </c>
      <c r="G11" s="4">
        <v>44130</v>
      </c>
      <c r="H11" s="7">
        <v>8200</v>
      </c>
    </row>
    <row r="12" spans="1:8" x14ac:dyDescent="0.25">
      <c r="A12">
        <v>1025</v>
      </c>
      <c r="B12" t="s">
        <v>562</v>
      </c>
      <c r="C12" s="5" t="s">
        <v>569</v>
      </c>
      <c r="D12" t="s">
        <v>529</v>
      </c>
      <c r="E12" t="s">
        <v>559</v>
      </c>
      <c r="F12" t="str">
        <f>IFERROR(VLOOKUP(E12,[1]Sheet1!$A$5:$C$22,3,0),0)</f>
        <v>COMPUTER SOFTWARE</v>
      </c>
      <c r="G12" s="4">
        <v>44118</v>
      </c>
      <c r="H12" s="7">
        <v>14000</v>
      </c>
    </row>
    <row r="13" spans="1:8" x14ac:dyDescent="0.25">
      <c r="A13">
        <v>1025</v>
      </c>
      <c r="B13" t="s">
        <v>562</v>
      </c>
      <c r="C13" s="5" t="s">
        <v>566</v>
      </c>
      <c r="D13" t="s">
        <v>499</v>
      </c>
      <c r="E13" t="s">
        <v>554</v>
      </c>
      <c r="F13" t="str">
        <f>IFERROR(VLOOKUP(E13,[1]Sheet1!$A$5:$C$22,3,0),0)</f>
        <v>COMPUTER EQUIPMENT &amp; PARAPHERNALIA</v>
      </c>
      <c r="G13" s="4">
        <v>43871</v>
      </c>
      <c r="H13" s="7">
        <v>5300</v>
      </c>
    </row>
    <row r="14" spans="1:8" x14ac:dyDescent="0.25">
      <c r="A14">
        <v>1025</v>
      </c>
      <c r="B14" t="s">
        <v>562</v>
      </c>
      <c r="C14" s="5" t="s">
        <v>566</v>
      </c>
      <c r="D14" t="s">
        <v>499</v>
      </c>
      <c r="E14" t="s">
        <v>554</v>
      </c>
      <c r="F14" t="str">
        <f>IFERROR(VLOOKUP(E14,[1]Sheet1!$A$5:$C$22,3,0),0)</f>
        <v>COMPUTER EQUIPMENT &amp; PARAPHERNALIA</v>
      </c>
      <c r="G14" s="4">
        <v>43871</v>
      </c>
      <c r="H14" s="7">
        <v>17000</v>
      </c>
    </row>
    <row r="15" spans="1:8" x14ac:dyDescent="0.25">
      <c r="A15">
        <v>1025</v>
      </c>
      <c r="B15" t="s">
        <v>562</v>
      </c>
      <c r="C15" s="5" t="s">
        <v>568</v>
      </c>
      <c r="D15" t="s">
        <v>156</v>
      </c>
      <c r="E15" t="s">
        <v>554</v>
      </c>
      <c r="F15" t="str">
        <f>IFERROR(VLOOKUP(E15,[1]Sheet1!$A$5:$C$22,3,0),0)</f>
        <v>COMPUTER EQUIPMENT &amp; PARAPHERNALIA</v>
      </c>
      <c r="G15" s="4">
        <v>44032</v>
      </c>
      <c r="H15" s="7">
        <v>21000</v>
      </c>
    </row>
    <row r="16" spans="1:8" x14ac:dyDescent="0.25">
      <c r="A16">
        <v>1025</v>
      </c>
      <c r="B16" t="s">
        <v>562</v>
      </c>
      <c r="C16" s="5" t="s">
        <v>569</v>
      </c>
      <c r="D16" t="s">
        <v>529</v>
      </c>
      <c r="E16" t="s">
        <v>554</v>
      </c>
      <c r="F16" t="str">
        <f>IFERROR(VLOOKUP(E16,[1]Sheet1!$A$5:$C$22,3,0),0)</f>
        <v>COMPUTER EQUIPMENT &amp; PARAPHERNALIA</v>
      </c>
      <c r="G16" s="4">
        <v>44041</v>
      </c>
      <c r="H16" s="7">
        <v>10000</v>
      </c>
    </row>
    <row r="17" spans="1:8" x14ac:dyDescent="0.25">
      <c r="A17">
        <v>1025</v>
      </c>
      <c r="B17" t="s">
        <v>562</v>
      </c>
      <c r="C17" s="5" t="s">
        <v>569</v>
      </c>
      <c r="D17" t="s">
        <v>529</v>
      </c>
      <c r="E17" t="s">
        <v>554</v>
      </c>
      <c r="F17" t="str">
        <f>IFERROR(VLOOKUP(E17,[1]Sheet1!$A$5:$C$22,3,0),0)</f>
        <v>COMPUTER EQUIPMENT &amp; PARAPHERNALIA</v>
      </c>
      <c r="G17" s="4">
        <v>44096</v>
      </c>
      <c r="H17" s="7">
        <v>5300</v>
      </c>
    </row>
    <row r="18" spans="1:8" x14ac:dyDescent="0.25">
      <c r="A18">
        <v>1025</v>
      </c>
      <c r="B18" t="s">
        <v>562</v>
      </c>
      <c r="C18" s="5" t="s">
        <v>571</v>
      </c>
      <c r="D18" t="s">
        <v>238</v>
      </c>
      <c r="E18" t="s">
        <v>554</v>
      </c>
      <c r="F18" t="str">
        <f>IFERROR(VLOOKUP(E18,[1]Sheet1!$A$5:$C$22,3,0),0)</f>
        <v>COMPUTER EQUIPMENT &amp; PARAPHERNALIA</v>
      </c>
      <c r="G18" s="4">
        <v>44089</v>
      </c>
      <c r="H18" s="7">
        <v>10000</v>
      </c>
    </row>
    <row r="19" spans="1:8" x14ac:dyDescent="0.25">
      <c r="A19">
        <v>1025</v>
      </c>
      <c r="B19" t="s">
        <v>562</v>
      </c>
      <c r="C19" s="5" t="s">
        <v>569</v>
      </c>
      <c r="D19" t="s">
        <v>529</v>
      </c>
      <c r="E19" t="s">
        <v>554</v>
      </c>
      <c r="F19" t="str">
        <f>IFERROR(VLOOKUP(E19,[1]Sheet1!$A$5:$C$22,3,0),0)</f>
        <v>COMPUTER EQUIPMENT &amp; PARAPHERNALIA</v>
      </c>
      <c r="G19" s="4">
        <v>44130</v>
      </c>
      <c r="H19" s="7">
        <v>25300</v>
      </c>
    </row>
    <row r="20" spans="1:8" x14ac:dyDescent="0.25">
      <c r="A20">
        <v>1025</v>
      </c>
      <c r="B20" t="s">
        <v>562</v>
      </c>
      <c r="C20" s="5" t="s">
        <v>570</v>
      </c>
      <c r="D20" t="s">
        <v>278</v>
      </c>
      <c r="E20" t="s">
        <v>554</v>
      </c>
      <c r="F20" t="str">
        <f>IFERROR(VLOOKUP(E20,[1]Sheet1!$A$5:$C$22,3,0),0)</f>
        <v>COMPUTER EQUIPMENT &amp; PARAPHERNALIA</v>
      </c>
      <c r="G20" s="4">
        <v>44175</v>
      </c>
      <c r="H20" s="7">
        <v>10000</v>
      </c>
    </row>
    <row r="21" spans="1:8" x14ac:dyDescent="0.25">
      <c r="A21">
        <v>1025</v>
      </c>
      <c r="B21" t="s">
        <v>562</v>
      </c>
      <c r="C21" s="5" t="s">
        <v>570</v>
      </c>
      <c r="D21" t="s">
        <v>278</v>
      </c>
      <c r="E21" t="s">
        <v>554</v>
      </c>
      <c r="F21" t="str">
        <f>IFERROR(VLOOKUP(E21,[1]Sheet1!$A$5:$C$22,3,0),0)</f>
        <v>COMPUTER EQUIPMENT &amp; PARAPHERNALIA</v>
      </c>
      <c r="G21" s="4">
        <v>44130</v>
      </c>
      <c r="H21" s="7">
        <v>5300</v>
      </c>
    </row>
    <row r="22" spans="1:8" x14ac:dyDescent="0.25">
      <c r="A22">
        <v>1025</v>
      </c>
      <c r="B22" t="s">
        <v>562</v>
      </c>
      <c r="C22" s="5" t="s">
        <v>572</v>
      </c>
      <c r="D22" t="s">
        <v>573</v>
      </c>
      <c r="E22" t="s">
        <v>554</v>
      </c>
      <c r="F22" t="str">
        <f>IFERROR(VLOOKUP(E22,[1]Sheet1!$A$5:$C$22,3,0),0)</f>
        <v>COMPUTER EQUIPMENT &amp; PARAPHERNALIA</v>
      </c>
      <c r="G22" s="4">
        <v>44160</v>
      </c>
      <c r="H22" s="7">
        <v>36900</v>
      </c>
    </row>
    <row r="23" spans="1:8" x14ac:dyDescent="0.25">
      <c r="A23">
        <v>1025</v>
      </c>
      <c r="B23" t="s">
        <v>562</v>
      </c>
      <c r="C23" s="5" t="s">
        <v>572</v>
      </c>
      <c r="D23" t="s">
        <v>573</v>
      </c>
      <c r="E23" t="s">
        <v>554</v>
      </c>
      <c r="F23" t="str">
        <f>IFERROR(VLOOKUP(E23,[1]Sheet1!$A$5:$C$22,3,0),0)</f>
        <v>COMPUTER EQUIPMENT &amp; PARAPHERNALIA</v>
      </c>
      <c r="G23" s="4">
        <v>44151</v>
      </c>
      <c r="H23" s="7">
        <v>10000</v>
      </c>
    </row>
    <row r="24" spans="1:8" x14ac:dyDescent="0.25">
      <c r="A24">
        <v>1025</v>
      </c>
      <c r="B24" t="s">
        <v>562</v>
      </c>
      <c r="C24" s="5" t="s">
        <v>566</v>
      </c>
      <c r="D24" t="s">
        <v>499</v>
      </c>
      <c r="E24" t="s">
        <v>554</v>
      </c>
      <c r="F24" t="str">
        <f>IFERROR(VLOOKUP(E24,[1]Sheet1!$A$5:$C$22,3,0),0)</f>
        <v>COMPUTER EQUIPMENT &amp; PARAPHERNALIA</v>
      </c>
      <c r="G24" s="4">
        <v>44175</v>
      </c>
      <c r="H24" s="7">
        <v>15500</v>
      </c>
    </row>
    <row r="25" spans="1:8" x14ac:dyDescent="0.25">
      <c r="A25">
        <v>1025</v>
      </c>
      <c r="B25" t="s">
        <v>562</v>
      </c>
      <c r="C25" s="5">
        <v>620002</v>
      </c>
      <c r="D25" t="s">
        <v>574</v>
      </c>
      <c r="E25" t="s">
        <v>555</v>
      </c>
      <c r="F25" t="str">
        <f>IFERROR(VLOOKUP(E25,[1]Sheet1!$A$5:$C$22,3,0),0)</f>
        <v>LEASEHOLD IMPROVEMENTS (OLD)</v>
      </c>
      <c r="G25" s="4">
        <v>44029</v>
      </c>
      <c r="H25" s="7">
        <v>24900</v>
      </c>
    </row>
    <row r="26" spans="1:8" x14ac:dyDescent="0.25">
      <c r="A26">
        <v>1025</v>
      </c>
      <c r="B26" t="s">
        <v>562</v>
      </c>
      <c r="C26" s="5">
        <v>120021</v>
      </c>
      <c r="D26" t="s">
        <v>575</v>
      </c>
      <c r="E26" t="s">
        <v>555</v>
      </c>
      <c r="F26" t="str">
        <f>IFERROR(VLOOKUP(E26,[1]Sheet1!$A$5:$C$22,3,0),0)</f>
        <v>LEASEHOLD IMPROVEMENTS (OLD)</v>
      </c>
      <c r="G26" s="4">
        <v>44029</v>
      </c>
      <c r="H26" s="7">
        <v>25700</v>
      </c>
    </row>
    <row r="27" spans="1:8" x14ac:dyDescent="0.25">
      <c r="A27">
        <v>1025</v>
      </c>
      <c r="B27" t="s">
        <v>562</v>
      </c>
      <c r="C27" s="5">
        <v>120007</v>
      </c>
      <c r="D27" t="s">
        <v>576</v>
      </c>
      <c r="E27" t="s">
        <v>555</v>
      </c>
      <c r="F27" t="str">
        <f>IFERROR(VLOOKUP(E27,[1]Sheet1!$A$5:$C$22,3,0),0)</f>
        <v>LEASEHOLD IMPROVEMENTS (OLD)</v>
      </c>
      <c r="G27" s="4">
        <v>44029</v>
      </c>
      <c r="H27" s="7">
        <v>15000</v>
      </c>
    </row>
    <row r="28" spans="1:8" x14ac:dyDescent="0.25">
      <c r="A28">
        <v>1025</v>
      </c>
      <c r="B28" t="s">
        <v>562</v>
      </c>
      <c r="C28" s="5">
        <v>120032</v>
      </c>
      <c r="D28" t="s">
        <v>577</v>
      </c>
      <c r="E28" t="s">
        <v>555</v>
      </c>
      <c r="F28" t="str">
        <f>IFERROR(VLOOKUP(E28,[1]Sheet1!$A$5:$C$22,3,0),0)</f>
        <v>LEASEHOLD IMPROVEMENTS (OLD)</v>
      </c>
      <c r="G28" s="4">
        <v>44029</v>
      </c>
      <c r="H28" s="7">
        <v>28000</v>
      </c>
    </row>
    <row r="29" spans="1:8" x14ac:dyDescent="0.25">
      <c r="A29">
        <v>1025</v>
      </c>
      <c r="B29" t="s">
        <v>562</v>
      </c>
      <c r="C29" s="5">
        <v>120014</v>
      </c>
      <c r="D29" t="s">
        <v>578</v>
      </c>
      <c r="E29" t="s">
        <v>555</v>
      </c>
      <c r="F29" t="str">
        <f>IFERROR(VLOOKUP(E29,[1]Sheet1!$A$5:$C$22,3,0),0)</f>
        <v>LEASEHOLD IMPROVEMENTS (OLD)</v>
      </c>
      <c r="G29" s="4">
        <v>44029</v>
      </c>
      <c r="H29" s="7">
        <v>8300</v>
      </c>
    </row>
    <row r="30" spans="1:8" x14ac:dyDescent="0.25">
      <c r="A30">
        <v>1025</v>
      </c>
      <c r="B30" t="s">
        <v>562</v>
      </c>
      <c r="C30" s="5">
        <v>120022</v>
      </c>
      <c r="D30" t="s">
        <v>579</v>
      </c>
      <c r="E30" t="s">
        <v>555</v>
      </c>
      <c r="F30" t="str">
        <f>IFERROR(VLOOKUP(E30,[1]Sheet1!$A$5:$C$22,3,0),0)</f>
        <v>LEASEHOLD IMPROVEMENTS (OLD)</v>
      </c>
      <c r="G30" s="4">
        <v>43900</v>
      </c>
      <c r="H30" s="7">
        <v>28500</v>
      </c>
    </row>
    <row r="31" spans="1:8" x14ac:dyDescent="0.25">
      <c r="A31">
        <v>1025</v>
      </c>
      <c r="B31" t="s">
        <v>562</v>
      </c>
      <c r="C31" s="5" t="s">
        <v>566</v>
      </c>
      <c r="D31" t="s">
        <v>499</v>
      </c>
      <c r="E31" t="s">
        <v>555</v>
      </c>
      <c r="F31" t="str">
        <f>IFERROR(VLOOKUP(E31,[1]Sheet1!$A$5:$C$22,3,0),0)</f>
        <v>LEASEHOLD IMPROVEMENTS (OLD)</v>
      </c>
      <c r="G31" s="4">
        <v>44160</v>
      </c>
      <c r="H31" s="7">
        <v>16785</v>
      </c>
    </row>
    <row r="32" spans="1:8" x14ac:dyDescent="0.25">
      <c r="A32">
        <v>1025</v>
      </c>
      <c r="B32" t="s">
        <v>562</v>
      </c>
      <c r="C32" s="5">
        <v>120050</v>
      </c>
      <c r="D32" t="s">
        <v>580</v>
      </c>
      <c r="E32" t="s">
        <v>555</v>
      </c>
      <c r="F32" t="str">
        <f>IFERROR(VLOOKUP(E32,[1]Sheet1!$A$5:$C$22,3,0),0)</f>
        <v>LEASEHOLD IMPROVEMENTS (OLD)</v>
      </c>
      <c r="G32" s="4">
        <v>43861</v>
      </c>
      <c r="H32" s="7">
        <v>42199.57</v>
      </c>
    </row>
    <row r="33" spans="1:8" x14ac:dyDescent="0.25">
      <c r="A33">
        <v>1025</v>
      </c>
      <c r="B33" t="s">
        <v>562</v>
      </c>
      <c r="C33" s="5">
        <v>120051</v>
      </c>
      <c r="D33" t="s">
        <v>563</v>
      </c>
      <c r="E33" t="s">
        <v>555</v>
      </c>
      <c r="F33" t="str">
        <f>IFERROR(VLOOKUP(E33,[1]Sheet1!$A$5:$C$22,3,0),0)</f>
        <v>LEASEHOLD IMPROVEMENTS (OLD)</v>
      </c>
      <c r="G33" s="4">
        <v>44043</v>
      </c>
      <c r="H33" s="7">
        <v>31400</v>
      </c>
    </row>
    <row r="34" spans="1:8" x14ac:dyDescent="0.25">
      <c r="A34">
        <v>1025</v>
      </c>
      <c r="B34" t="s">
        <v>562</v>
      </c>
      <c r="C34" s="5">
        <v>120052</v>
      </c>
      <c r="D34" t="s">
        <v>564</v>
      </c>
      <c r="E34" t="s">
        <v>555</v>
      </c>
      <c r="F34" t="str">
        <f>IFERROR(VLOOKUP(E34,[1]Sheet1!$A$5:$C$22,3,0),0)</f>
        <v>LEASEHOLD IMPROVEMENTS (OLD)</v>
      </c>
      <c r="G34" s="4">
        <v>44074</v>
      </c>
      <c r="H34" s="7">
        <v>30600</v>
      </c>
    </row>
    <row r="35" spans="1:8" x14ac:dyDescent="0.25">
      <c r="A35">
        <v>1025</v>
      </c>
      <c r="B35" t="s">
        <v>562</v>
      </c>
      <c r="C35" s="5">
        <v>120053</v>
      </c>
      <c r="D35" t="s">
        <v>561</v>
      </c>
      <c r="E35" t="s">
        <v>555</v>
      </c>
      <c r="F35" t="str">
        <f>IFERROR(VLOOKUP(E35,[1]Sheet1!$A$5:$C$22,3,0),0)</f>
        <v>LEASEHOLD IMPROVEMENTS (OLD)</v>
      </c>
      <c r="G35" s="4">
        <v>44194</v>
      </c>
      <c r="H35" s="7">
        <v>70899.070000000007</v>
      </c>
    </row>
    <row r="36" spans="1:8" x14ac:dyDescent="0.25">
      <c r="A36">
        <v>1025</v>
      </c>
      <c r="B36" t="s">
        <v>562</v>
      </c>
      <c r="C36" s="5">
        <v>120054</v>
      </c>
      <c r="D36" t="s">
        <v>567</v>
      </c>
      <c r="E36" t="s">
        <v>555</v>
      </c>
      <c r="F36" t="str">
        <f>IFERROR(VLOOKUP(E36,[1]Sheet1!$A$5:$C$22,3,0),0)</f>
        <v>LEASEHOLD IMPROVEMENTS (OLD)</v>
      </c>
      <c r="G36" s="4">
        <v>44194</v>
      </c>
      <c r="H36" s="7">
        <v>209099.93</v>
      </c>
    </row>
    <row r="37" spans="1:8" x14ac:dyDescent="0.25">
      <c r="A37">
        <v>1025</v>
      </c>
      <c r="B37" t="s">
        <v>562</v>
      </c>
      <c r="C37" s="5" t="s">
        <v>569</v>
      </c>
      <c r="D37" t="s">
        <v>529</v>
      </c>
      <c r="E37" t="s">
        <v>556</v>
      </c>
      <c r="F37" t="str">
        <f>IFERROR(VLOOKUP(E37,[1]Sheet1!$A$5:$C$22,3,0),0)</f>
        <v>MACHINERY EQUIPMENT</v>
      </c>
      <c r="G37" s="4">
        <v>43892</v>
      </c>
      <c r="H37" s="7">
        <v>287242.76</v>
      </c>
    </row>
    <row r="38" spans="1:8" x14ac:dyDescent="0.25">
      <c r="A38">
        <v>1025</v>
      </c>
      <c r="B38" t="s">
        <v>562</v>
      </c>
      <c r="C38" s="5" t="s">
        <v>569</v>
      </c>
      <c r="D38" t="s">
        <v>529</v>
      </c>
      <c r="E38" t="s">
        <v>556</v>
      </c>
      <c r="F38" t="str">
        <f>IFERROR(VLOOKUP(E38,[1]Sheet1!$A$5:$C$22,3,0),0)</f>
        <v>MACHINERY EQUIPMENT</v>
      </c>
      <c r="G38" s="4">
        <v>43861</v>
      </c>
      <c r="H38" s="7">
        <v>1</v>
      </c>
    </row>
    <row r="39" spans="1:8" x14ac:dyDescent="0.25">
      <c r="A39">
        <v>1025</v>
      </c>
      <c r="B39" t="s">
        <v>562</v>
      </c>
      <c r="C39" s="5" t="s">
        <v>569</v>
      </c>
      <c r="D39" t="s">
        <v>529</v>
      </c>
      <c r="E39" t="s">
        <v>556</v>
      </c>
      <c r="F39" t="str">
        <f>IFERROR(VLOOKUP(E39,[1]Sheet1!$A$5:$C$22,3,0),0)</f>
        <v>MACHINERY EQUIPMENT</v>
      </c>
      <c r="G39" s="4">
        <v>43861</v>
      </c>
      <c r="H39" s="7">
        <v>1</v>
      </c>
    </row>
    <row r="40" spans="1:8" x14ac:dyDescent="0.25">
      <c r="A40">
        <v>1025</v>
      </c>
      <c r="B40" t="s">
        <v>562</v>
      </c>
      <c r="C40" s="5" t="s">
        <v>566</v>
      </c>
      <c r="D40" t="s">
        <v>499</v>
      </c>
      <c r="E40" t="s">
        <v>560</v>
      </c>
      <c r="F40" t="str">
        <f>IFERROR(VLOOKUP(E40,[1]Sheet1!$A$5:$C$22,3,0),0)</f>
        <v>OFFICE EQUIPMENT</v>
      </c>
      <c r="G40" s="4">
        <v>43846</v>
      </c>
      <c r="H40" s="7">
        <v>5795</v>
      </c>
    </row>
    <row r="41" spans="1:8" x14ac:dyDescent="0.25">
      <c r="A41">
        <v>1025</v>
      </c>
      <c r="B41" t="s">
        <v>562</v>
      </c>
      <c r="C41" s="5">
        <v>120049</v>
      </c>
      <c r="D41" t="s">
        <v>581</v>
      </c>
      <c r="E41" t="s">
        <v>557</v>
      </c>
      <c r="F41" t="str">
        <f>IFERROR(VLOOKUP(E41,[1]Sheet1!$A$5:$C$22,3,0),0)</f>
        <v>OUTLET EQUIPMENT</v>
      </c>
      <c r="G41" s="4">
        <v>44004</v>
      </c>
      <c r="H41" s="7">
        <v>33000</v>
      </c>
    </row>
    <row r="42" spans="1:8" x14ac:dyDescent="0.25">
      <c r="A42">
        <v>1025</v>
      </c>
      <c r="B42" t="s">
        <v>562</v>
      </c>
      <c r="C42" s="5">
        <v>120050</v>
      </c>
      <c r="D42" t="s">
        <v>580</v>
      </c>
      <c r="E42" t="s">
        <v>557</v>
      </c>
      <c r="F42" t="str">
        <f>IFERROR(VLOOKUP(E42,[1]Sheet1!$A$5:$C$22,3,0),0)</f>
        <v>OUTLET EQUIPMENT</v>
      </c>
      <c r="G42" s="4">
        <v>44004</v>
      </c>
      <c r="H42" s="7">
        <v>33000</v>
      </c>
    </row>
    <row r="43" spans="1:8" x14ac:dyDescent="0.25">
      <c r="A43">
        <v>1025</v>
      </c>
      <c r="B43" t="s">
        <v>562</v>
      </c>
      <c r="C43" s="5">
        <v>120052</v>
      </c>
      <c r="D43" t="s">
        <v>564</v>
      </c>
      <c r="E43" t="s">
        <v>557</v>
      </c>
      <c r="F43" t="str">
        <f>IFERROR(VLOOKUP(E43,[1]Sheet1!$A$5:$C$22,3,0),0)</f>
        <v>OUTLET EQUIPMENT</v>
      </c>
      <c r="G43" s="4">
        <v>44004</v>
      </c>
      <c r="H43" s="7">
        <v>33000</v>
      </c>
    </row>
    <row r="44" spans="1:8" x14ac:dyDescent="0.25">
      <c r="A44">
        <v>1025</v>
      </c>
      <c r="B44" t="s">
        <v>562</v>
      </c>
      <c r="C44" s="5">
        <v>120022</v>
      </c>
      <c r="D44" t="s">
        <v>579</v>
      </c>
      <c r="E44" t="s">
        <v>557</v>
      </c>
      <c r="F44" t="str">
        <f>IFERROR(VLOOKUP(E44,[1]Sheet1!$A$5:$C$22,3,0),0)</f>
        <v>OUTLET EQUIPMENT</v>
      </c>
      <c r="G44" s="4">
        <v>43895</v>
      </c>
      <c r="H44" s="7">
        <v>33000</v>
      </c>
    </row>
    <row r="45" spans="1:8" x14ac:dyDescent="0.25">
      <c r="A45">
        <v>1025</v>
      </c>
      <c r="B45" t="s">
        <v>562</v>
      </c>
      <c r="C45" s="5">
        <v>120022</v>
      </c>
      <c r="D45" t="s">
        <v>579</v>
      </c>
      <c r="E45" t="s">
        <v>557</v>
      </c>
      <c r="F45" t="str">
        <f>IFERROR(VLOOKUP(E45,[1]Sheet1!$A$5:$C$22,3,0),0)</f>
        <v>OUTLET EQUIPMENT</v>
      </c>
      <c r="G45" s="4">
        <v>43895</v>
      </c>
      <c r="H45" s="7">
        <v>33000</v>
      </c>
    </row>
    <row r="46" spans="1:8" x14ac:dyDescent="0.25">
      <c r="A46">
        <v>1025</v>
      </c>
      <c r="B46" t="s">
        <v>562</v>
      </c>
      <c r="C46" s="5" t="s">
        <v>582</v>
      </c>
      <c r="D46" t="s">
        <v>371</v>
      </c>
      <c r="E46" t="s">
        <v>557</v>
      </c>
      <c r="F46" t="str">
        <f>IFERROR(VLOOKUP(E46,[1]Sheet1!$A$5:$C$22,3,0),0)</f>
        <v>OUTLET EQUIPMENT</v>
      </c>
      <c r="G46" s="4">
        <v>44054</v>
      </c>
      <c r="H46" s="7">
        <v>7750</v>
      </c>
    </row>
    <row r="47" spans="1:8" x14ac:dyDescent="0.25">
      <c r="A47">
        <v>1025</v>
      </c>
      <c r="B47" t="s">
        <v>562</v>
      </c>
      <c r="C47" s="5" t="s">
        <v>582</v>
      </c>
      <c r="D47" t="s">
        <v>371</v>
      </c>
      <c r="E47" t="s">
        <v>557</v>
      </c>
      <c r="F47" t="str">
        <f>IFERROR(VLOOKUP(E47,[1]Sheet1!$A$5:$C$22,3,0),0)</f>
        <v>OUTLET EQUIPMENT</v>
      </c>
      <c r="G47" s="4">
        <v>44054</v>
      </c>
      <c r="H47" s="7">
        <v>7750</v>
      </c>
    </row>
    <row r="48" spans="1:8" x14ac:dyDescent="0.25">
      <c r="A48">
        <v>1025</v>
      </c>
      <c r="B48" t="s">
        <v>562</v>
      </c>
      <c r="C48" s="5" t="s">
        <v>582</v>
      </c>
      <c r="D48" t="s">
        <v>371</v>
      </c>
      <c r="E48" t="s">
        <v>557</v>
      </c>
      <c r="F48" t="str">
        <f>IFERROR(VLOOKUP(E48,[1]Sheet1!$A$5:$C$22,3,0),0)</f>
        <v>OUTLET EQUIPMENT</v>
      </c>
      <c r="G48" s="4">
        <v>44054</v>
      </c>
      <c r="H48" s="7">
        <v>7750</v>
      </c>
    </row>
    <row r="49" spans="1:8" x14ac:dyDescent="0.25">
      <c r="A49">
        <v>1025</v>
      </c>
      <c r="B49" t="s">
        <v>562</v>
      </c>
      <c r="C49" s="5" t="s">
        <v>582</v>
      </c>
      <c r="D49" t="s">
        <v>371</v>
      </c>
      <c r="E49" t="s">
        <v>557</v>
      </c>
      <c r="F49" t="str">
        <f>IFERROR(VLOOKUP(E49,[1]Sheet1!$A$5:$C$22,3,0),0)</f>
        <v>OUTLET EQUIPMENT</v>
      </c>
      <c r="G49" s="4">
        <v>44054</v>
      </c>
      <c r="H49" s="7">
        <v>7750</v>
      </c>
    </row>
    <row r="50" spans="1:8" x14ac:dyDescent="0.25">
      <c r="A50">
        <v>1025</v>
      </c>
      <c r="B50" t="s">
        <v>562</v>
      </c>
      <c r="C50" s="5" t="s">
        <v>582</v>
      </c>
      <c r="D50" t="s">
        <v>371</v>
      </c>
      <c r="E50" t="s">
        <v>557</v>
      </c>
      <c r="F50" t="str">
        <f>IFERROR(VLOOKUP(E50,[1]Sheet1!$A$5:$C$22,3,0),0)</f>
        <v>OUTLET EQUIPMENT</v>
      </c>
      <c r="G50" s="4">
        <v>44054</v>
      </c>
      <c r="H50" s="7">
        <v>7750</v>
      </c>
    </row>
    <row r="51" spans="1:8" x14ac:dyDescent="0.25">
      <c r="A51">
        <v>1025</v>
      </c>
      <c r="B51" t="s">
        <v>562</v>
      </c>
      <c r="C51" s="5" t="s">
        <v>582</v>
      </c>
      <c r="D51" t="s">
        <v>371</v>
      </c>
      <c r="E51" t="s">
        <v>557</v>
      </c>
      <c r="F51" t="str">
        <f>IFERROR(VLOOKUP(E51,[1]Sheet1!$A$5:$C$22,3,0),0)</f>
        <v>OUTLET EQUIPMENT</v>
      </c>
      <c r="G51" s="4">
        <v>44054</v>
      </c>
      <c r="H51" s="7">
        <v>7750</v>
      </c>
    </row>
    <row r="52" spans="1:8" x14ac:dyDescent="0.25">
      <c r="A52">
        <v>1025</v>
      </c>
      <c r="B52" t="s">
        <v>562</v>
      </c>
      <c r="C52" s="5" t="s">
        <v>582</v>
      </c>
      <c r="D52" t="s">
        <v>371</v>
      </c>
      <c r="E52" t="s">
        <v>557</v>
      </c>
      <c r="F52" t="str">
        <f>IFERROR(VLOOKUP(E52,[1]Sheet1!$A$5:$C$22,3,0),0)</f>
        <v>OUTLET EQUIPMENT</v>
      </c>
      <c r="G52" s="4">
        <v>44054</v>
      </c>
      <c r="H52" s="7">
        <v>7750</v>
      </c>
    </row>
    <row r="53" spans="1:8" x14ac:dyDescent="0.25">
      <c r="A53">
        <v>1025</v>
      </c>
      <c r="B53" t="s">
        <v>562</v>
      </c>
      <c r="C53" s="5" t="s">
        <v>582</v>
      </c>
      <c r="D53" t="s">
        <v>371</v>
      </c>
      <c r="E53" t="s">
        <v>557</v>
      </c>
      <c r="F53" t="str">
        <f>IFERROR(VLOOKUP(E53,[1]Sheet1!$A$5:$C$22,3,0),0)</f>
        <v>OUTLET EQUIPMENT</v>
      </c>
      <c r="G53" s="4">
        <v>44054</v>
      </c>
      <c r="H53" s="7">
        <v>7750</v>
      </c>
    </row>
    <row r="54" spans="1:8" x14ac:dyDescent="0.25">
      <c r="A54">
        <v>1025</v>
      </c>
      <c r="B54" t="s">
        <v>562</v>
      </c>
      <c r="C54" s="5" t="s">
        <v>582</v>
      </c>
      <c r="D54" t="s">
        <v>371</v>
      </c>
      <c r="E54" t="s">
        <v>557</v>
      </c>
      <c r="F54" t="str">
        <f>IFERROR(VLOOKUP(E54,[1]Sheet1!$A$5:$C$22,3,0),0)</f>
        <v>OUTLET EQUIPMENT</v>
      </c>
      <c r="G54" s="4">
        <v>44054</v>
      </c>
      <c r="H54" s="7">
        <v>7750</v>
      </c>
    </row>
    <row r="55" spans="1:8" x14ac:dyDescent="0.25">
      <c r="A55">
        <v>1025</v>
      </c>
      <c r="B55" t="s">
        <v>562</v>
      </c>
      <c r="C55" s="5" t="s">
        <v>582</v>
      </c>
      <c r="D55" t="s">
        <v>371</v>
      </c>
      <c r="E55" t="s">
        <v>557</v>
      </c>
      <c r="F55" t="str">
        <f>IFERROR(VLOOKUP(E55,[1]Sheet1!$A$5:$C$22,3,0),0)</f>
        <v>OUTLET EQUIPMENT</v>
      </c>
      <c r="G55" s="4">
        <v>44054</v>
      </c>
      <c r="H55" s="7">
        <v>7750</v>
      </c>
    </row>
    <row r="56" spans="1:8" x14ac:dyDescent="0.25">
      <c r="A56">
        <v>1025</v>
      </c>
      <c r="B56" t="s">
        <v>562</v>
      </c>
      <c r="C56" s="5" t="s">
        <v>582</v>
      </c>
      <c r="D56" t="s">
        <v>371</v>
      </c>
      <c r="E56" t="s">
        <v>557</v>
      </c>
      <c r="F56" t="str">
        <f>IFERROR(VLOOKUP(E56,[1]Sheet1!$A$5:$C$22,3,0),0)</f>
        <v>OUTLET EQUIPMENT</v>
      </c>
      <c r="G56" s="4">
        <v>44054</v>
      </c>
      <c r="H56" s="7">
        <v>7750</v>
      </c>
    </row>
    <row r="57" spans="1:8" x14ac:dyDescent="0.25">
      <c r="A57">
        <v>1025</v>
      </c>
      <c r="B57" t="s">
        <v>562</v>
      </c>
      <c r="C57" s="5" t="s">
        <v>582</v>
      </c>
      <c r="D57" t="s">
        <v>371</v>
      </c>
      <c r="E57" t="s">
        <v>557</v>
      </c>
      <c r="F57" t="str">
        <f>IFERROR(VLOOKUP(E57,[1]Sheet1!$A$5:$C$22,3,0),0)</f>
        <v>OUTLET EQUIPMENT</v>
      </c>
      <c r="G57" s="4">
        <v>44054</v>
      </c>
      <c r="H57" s="7">
        <v>7750</v>
      </c>
    </row>
    <row r="58" spans="1:8" x14ac:dyDescent="0.25">
      <c r="A58">
        <v>1025</v>
      </c>
      <c r="B58" t="s">
        <v>562</v>
      </c>
      <c r="C58" s="5" t="s">
        <v>582</v>
      </c>
      <c r="D58" t="s">
        <v>371</v>
      </c>
      <c r="E58" t="s">
        <v>557</v>
      </c>
      <c r="F58" t="str">
        <f>IFERROR(VLOOKUP(E58,[1]Sheet1!$A$5:$C$22,3,0),0)</f>
        <v>OUTLET EQUIPMENT</v>
      </c>
      <c r="G58" s="4">
        <v>44054</v>
      </c>
      <c r="H58" s="7">
        <v>7750</v>
      </c>
    </row>
    <row r="59" spans="1:8" x14ac:dyDescent="0.25">
      <c r="A59">
        <v>1025</v>
      </c>
      <c r="B59" t="s">
        <v>562</v>
      </c>
      <c r="C59" s="5" t="s">
        <v>582</v>
      </c>
      <c r="D59" t="s">
        <v>371</v>
      </c>
      <c r="E59" t="s">
        <v>557</v>
      </c>
      <c r="F59" t="str">
        <f>IFERROR(VLOOKUP(E59,[1]Sheet1!$A$5:$C$22,3,0),0)</f>
        <v>OUTLET EQUIPMENT</v>
      </c>
      <c r="G59" s="4">
        <v>44054</v>
      </c>
      <c r="H59" s="7">
        <v>7750</v>
      </c>
    </row>
    <row r="60" spans="1:8" x14ac:dyDescent="0.25">
      <c r="A60">
        <v>1025</v>
      </c>
      <c r="B60" t="s">
        <v>562</v>
      </c>
      <c r="C60" s="5" t="s">
        <v>582</v>
      </c>
      <c r="D60" t="s">
        <v>371</v>
      </c>
      <c r="E60" t="s">
        <v>557</v>
      </c>
      <c r="F60" t="str">
        <f>IFERROR(VLOOKUP(E60,[1]Sheet1!$A$5:$C$22,3,0),0)</f>
        <v>OUTLET EQUIPMENT</v>
      </c>
      <c r="G60" s="4">
        <v>44054</v>
      </c>
      <c r="H60" s="7">
        <v>7750</v>
      </c>
    </row>
    <row r="61" spans="1:8" x14ac:dyDescent="0.25">
      <c r="A61">
        <v>1025</v>
      </c>
      <c r="B61" t="s">
        <v>562</v>
      </c>
      <c r="C61" s="5" t="s">
        <v>582</v>
      </c>
      <c r="D61" t="s">
        <v>371</v>
      </c>
      <c r="E61" t="s">
        <v>557</v>
      </c>
      <c r="F61" t="str">
        <f>IFERROR(VLOOKUP(E61,[1]Sheet1!$A$5:$C$22,3,0),0)</f>
        <v>OUTLET EQUIPMENT</v>
      </c>
      <c r="G61" s="4">
        <v>44054</v>
      </c>
      <c r="H61" s="7">
        <v>7750</v>
      </c>
    </row>
    <row r="62" spans="1:8" x14ac:dyDescent="0.25">
      <c r="A62">
        <v>1025</v>
      </c>
      <c r="B62" t="s">
        <v>562</v>
      </c>
      <c r="C62" s="5" t="s">
        <v>582</v>
      </c>
      <c r="D62" t="s">
        <v>371</v>
      </c>
      <c r="E62" t="s">
        <v>557</v>
      </c>
      <c r="F62" t="str">
        <f>IFERROR(VLOOKUP(E62,[1]Sheet1!$A$5:$C$22,3,0),0)</f>
        <v>OUTLET EQUIPMENT</v>
      </c>
      <c r="G62" s="4">
        <v>44054</v>
      </c>
      <c r="H62" s="7">
        <v>7750</v>
      </c>
    </row>
    <row r="63" spans="1:8" x14ac:dyDescent="0.25">
      <c r="A63">
        <v>1025</v>
      </c>
      <c r="B63" t="s">
        <v>562</v>
      </c>
      <c r="C63" s="5" t="s">
        <v>582</v>
      </c>
      <c r="D63" t="s">
        <v>371</v>
      </c>
      <c r="E63" t="s">
        <v>557</v>
      </c>
      <c r="F63" t="str">
        <f>IFERROR(VLOOKUP(E63,[1]Sheet1!$A$5:$C$22,3,0),0)</f>
        <v>OUTLET EQUIPMENT</v>
      </c>
      <c r="G63" s="4">
        <v>44054</v>
      </c>
      <c r="H63" s="7">
        <v>7750</v>
      </c>
    </row>
    <row r="64" spans="1:8" x14ac:dyDescent="0.25">
      <c r="A64">
        <v>1025</v>
      </c>
      <c r="B64" t="s">
        <v>562</v>
      </c>
      <c r="C64" s="5">
        <v>120051</v>
      </c>
      <c r="D64" t="s">
        <v>563</v>
      </c>
      <c r="E64" t="s">
        <v>557</v>
      </c>
      <c r="F64" t="str">
        <f>IFERROR(VLOOKUP(E64,[1]Sheet1!$A$5:$C$22,3,0),0)</f>
        <v>OUTLET EQUIPMENT</v>
      </c>
      <c r="G64" s="4">
        <v>43861</v>
      </c>
      <c r="H64" s="7">
        <v>6790</v>
      </c>
    </row>
    <row r="65" spans="1:8" x14ac:dyDescent="0.25">
      <c r="A65">
        <v>1025</v>
      </c>
      <c r="B65" t="s">
        <v>562</v>
      </c>
      <c r="C65" s="5">
        <v>120048</v>
      </c>
      <c r="D65" t="s">
        <v>583</v>
      </c>
      <c r="E65" t="s">
        <v>557</v>
      </c>
      <c r="F65" t="str">
        <f>IFERROR(VLOOKUP(E65,[1]Sheet1!$A$5:$C$22,3,0),0)</f>
        <v>OUTLET EQUIPMENT</v>
      </c>
      <c r="G65" s="4">
        <v>43861</v>
      </c>
      <c r="H65" s="7">
        <v>6790</v>
      </c>
    </row>
    <row r="66" spans="1:8" x14ac:dyDescent="0.25">
      <c r="A66">
        <v>1025</v>
      </c>
      <c r="B66" t="s">
        <v>562</v>
      </c>
      <c r="C66" s="5" t="s">
        <v>582</v>
      </c>
      <c r="D66" t="s">
        <v>371</v>
      </c>
      <c r="E66" t="s">
        <v>557</v>
      </c>
      <c r="F66" t="str">
        <f>IFERROR(VLOOKUP(E66,[1]Sheet1!$A$5:$C$22,3,0),0)</f>
        <v>OUTLET EQUIPMENT</v>
      </c>
      <c r="G66" s="4">
        <v>43872</v>
      </c>
      <c r="H66" s="7">
        <v>23927</v>
      </c>
    </row>
    <row r="67" spans="1:8" x14ac:dyDescent="0.25">
      <c r="A67">
        <v>1025</v>
      </c>
      <c r="B67" t="s">
        <v>562</v>
      </c>
      <c r="C67" s="5">
        <v>120051</v>
      </c>
      <c r="D67" t="s">
        <v>563</v>
      </c>
      <c r="E67" t="s">
        <v>557</v>
      </c>
      <c r="F67" t="str">
        <f>IFERROR(VLOOKUP(E67,[1]Sheet1!$A$5:$C$22,3,0),0)</f>
        <v>OUTLET EQUIPMENT</v>
      </c>
      <c r="G67" s="4">
        <v>43872</v>
      </c>
      <c r="H67" s="7">
        <v>23927</v>
      </c>
    </row>
    <row r="68" spans="1:8" x14ac:dyDescent="0.25">
      <c r="A68">
        <v>1025</v>
      </c>
      <c r="B68" t="s">
        <v>562</v>
      </c>
      <c r="C68" s="5" t="s">
        <v>582</v>
      </c>
      <c r="D68" t="s">
        <v>371</v>
      </c>
      <c r="E68" t="s">
        <v>557</v>
      </c>
      <c r="F68" t="str">
        <f>IFERROR(VLOOKUP(E68,[1]Sheet1!$A$5:$C$22,3,0),0)</f>
        <v>OUTLET EQUIPMENT</v>
      </c>
      <c r="G68" s="4">
        <v>43861</v>
      </c>
      <c r="H68" s="7">
        <v>6790</v>
      </c>
    </row>
    <row r="69" spans="1:8" x14ac:dyDescent="0.25">
      <c r="A69">
        <v>1025</v>
      </c>
      <c r="B69" t="s">
        <v>562</v>
      </c>
      <c r="C69" s="5">
        <v>120051</v>
      </c>
      <c r="D69" t="s">
        <v>563</v>
      </c>
      <c r="E69" t="s">
        <v>557</v>
      </c>
      <c r="F69" t="str">
        <f>IFERROR(VLOOKUP(E69,[1]Sheet1!$A$5:$C$22,3,0),0)</f>
        <v>OUTLET EQUIPMENT</v>
      </c>
      <c r="G69" s="4">
        <v>43861</v>
      </c>
      <c r="H69" s="7">
        <v>6790</v>
      </c>
    </row>
    <row r="70" spans="1:8" x14ac:dyDescent="0.25">
      <c r="A70">
        <v>1025</v>
      </c>
      <c r="B70" t="s">
        <v>562</v>
      </c>
      <c r="C70" s="5" t="s">
        <v>582</v>
      </c>
      <c r="D70" t="s">
        <v>371</v>
      </c>
      <c r="E70" t="s">
        <v>557</v>
      </c>
      <c r="F70" t="str">
        <f>IFERROR(VLOOKUP(E70,[1]Sheet1!$A$5:$C$22,3,0),0)</f>
        <v>OUTLET EQUIPMENT</v>
      </c>
      <c r="G70" s="4">
        <v>43871</v>
      </c>
      <c r="H70" s="7">
        <v>4850</v>
      </c>
    </row>
    <row r="71" spans="1:8" x14ac:dyDescent="0.25">
      <c r="A71">
        <v>1025</v>
      </c>
      <c r="B71" t="s">
        <v>562</v>
      </c>
      <c r="C71" s="5" t="s">
        <v>582</v>
      </c>
      <c r="D71" t="s">
        <v>371</v>
      </c>
      <c r="E71" t="s">
        <v>557</v>
      </c>
      <c r="F71" t="str">
        <f>IFERROR(VLOOKUP(E71,[1]Sheet1!$A$5:$C$22,3,0),0)</f>
        <v>OUTLET EQUIPMENT</v>
      </c>
      <c r="G71" s="4">
        <v>43871</v>
      </c>
      <c r="H71" s="7">
        <v>4850</v>
      </c>
    </row>
    <row r="72" spans="1:8" x14ac:dyDescent="0.25">
      <c r="A72">
        <v>1025</v>
      </c>
      <c r="B72" t="s">
        <v>562</v>
      </c>
      <c r="C72" s="5">
        <v>120053</v>
      </c>
      <c r="D72" t="s">
        <v>561</v>
      </c>
      <c r="E72" t="s">
        <v>557</v>
      </c>
      <c r="F72" t="str">
        <f>IFERROR(VLOOKUP(E72,[1]Sheet1!$A$5:$C$22,3,0),0)</f>
        <v>OUTLET EQUIPMENT</v>
      </c>
      <c r="G72" s="4">
        <v>44097</v>
      </c>
      <c r="H72" s="7">
        <v>11000</v>
      </c>
    </row>
    <row r="73" spans="1:8" x14ac:dyDescent="0.25">
      <c r="A73">
        <v>1025</v>
      </c>
      <c r="B73" t="s">
        <v>562</v>
      </c>
      <c r="C73" s="5">
        <v>120053</v>
      </c>
      <c r="D73" t="s">
        <v>561</v>
      </c>
      <c r="E73" t="s">
        <v>557</v>
      </c>
      <c r="F73" t="str">
        <f>IFERROR(VLOOKUP(E73,[1]Sheet1!$A$5:$C$22,3,0),0)</f>
        <v>OUTLET EQUIPMENT</v>
      </c>
      <c r="G73" s="4">
        <v>44102</v>
      </c>
      <c r="H73" s="7">
        <v>11500</v>
      </c>
    </row>
    <row r="74" spans="1:8" x14ac:dyDescent="0.25">
      <c r="A74">
        <v>1025</v>
      </c>
      <c r="B74" t="s">
        <v>562</v>
      </c>
      <c r="C74" s="5">
        <v>120054</v>
      </c>
      <c r="D74" t="s">
        <v>567</v>
      </c>
      <c r="E74" t="s">
        <v>557</v>
      </c>
      <c r="F74" t="str">
        <f>IFERROR(VLOOKUP(E74,[1]Sheet1!$A$5:$C$22,3,0),0)</f>
        <v>OUTLET EQUIPMENT</v>
      </c>
      <c r="G74" s="4">
        <v>44139</v>
      </c>
      <c r="H74" s="7">
        <v>22000</v>
      </c>
    </row>
    <row r="75" spans="1:8" x14ac:dyDescent="0.25">
      <c r="A75">
        <v>1025</v>
      </c>
      <c r="B75" t="s">
        <v>562</v>
      </c>
      <c r="C75" s="5">
        <v>120014</v>
      </c>
      <c r="D75" t="s">
        <v>578</v>
      </c>
      <c r="E75" t="s">
        <v>557</v>
      </c>
      <c r="F75" t="str">
        <f>IFERROR(VLOOKUP(E75,[1]Sheet1!$A$5:$C$22,3,0),0)</f>
        <v>OUTLET EQUIPMENT</v>
      </c>
      <c r="G75" s="4">
        <v>44118</v>
      </c>
      <c r="H75" s="7">
        <v>33000</v>
      </c>
    </row>
    <row r="76" spans="1:8" x14ac:dyDescent="0.25">
      <c r="A76">
        <v>1025</v>
      </c>
      <c r="B76" t="s">
        <v>562</v>
      </c>
      <c r="C76" s="5">
        <v>120053</v>
      </c>
      <c r="D76" t="s">
        <v>561</v>
      </c>
      <c r="E76" t="s">
        <v>557</v>
      </c>
      <c r="F76" t="str">
        <f>IFERROR(VLOOKUP(E76,[1]Sheet1!$A$5:$C$22,3,0),0)</f>
        <v>OUTLET EQUIPMENT</v>
      </c>
      <c r="G76" s="4">
        <v>44135</v>
      </c>
      <c r="H76" s="7">
        <v>32999.86</v>
      </c>
    </row>
    <row r="77" spans="1:8" x14ac:dyDescent="0.25">
      <c r="A77">
        <v>1025</v>
      </c>
      <c r="B77" t="s">
        <v>562</v>
      </c>
      <c r="C77" s="5">
        <v>120053</v>
      </c>
      <c r="D77" t="s">
        <v>561</v>
      </c>
      <c r="E77" t="s">
        <v>557</v>
      </c>
      <c r="F77" t="str">
        <f>IFERROR(VLOOKUP(E77,[1]Sheet1!$A$5:$C$22,3,0),0)</f>
        <v>OUTLET EQUIPMENT</v>
      </c>
      <c r="G77" s="4">
        <v>44135</v>
      </c>
      <c r="H77" s="7">
        <v>33000</v>
      </c>
    </row>
    <row r="78" spans="1:8" x14ac:dyDescent="0.25">
      <c r="A78">
        <v>1025</v>
      </c>
      <c r="B78" t="s">
        <v>562</v>
      </c>
      <c r="C78" s="5">
        <v>120053</v>
      </c>
      <c r="D78" t="s">
        <v>561</v>
      </c>
      <c r="E78" t="s">
        <v>557</v>
      </c>
      <c r="F78" t="str">
        <f>IFERROR(VLOOKUP(E78,[1]Sheet1!$A$5:$C$22,3,0),0)</f>
        <v>OUTLET EQUIPMENT</v>
      </c>
      <c r="G78" s="4">
        <v>44135</v>
      </c>
      <c r="H78" s="7">
        <v>33000</v>
      </c>
    </row>
    <row r="79" spans="1:8" x14ac:dyDescent="0.25">
      <c r="A79">
        <v>1025</v>
      </c>
      <c r="B79" t="s">
        <v>562</v>
      </c>
      <c r="C79" s="5">
        <v>120054</v>
      </c>
      <c r="D79" t="s">
        <v>567</v>
      </c>
      <c r="E79" t="s">
        <v>557</v>
      </c>
      <c r="F79" t="str">
        <f>IFERROR(VLOOKUP(E79,[1]Sheet1!$A$5:$C$22,3,0),0)</f>
        <v>OUTLET EQUIPMENT</v>
      </c>
      <c r="G79" s="4">
        <v>44135</v>
      </c>
      <c r="H79" s="7">
        <v>33000</v>
      </c>
    </row>
    <row r="80" spans="1:8" x14ac:dyDescent="0.25">
      <c r="A80">
        <v>1025</v>
      </c>
      <c r="B80" t="s">
        <v>562</v>
      </c>
      <c r="C80" s="5" t="s">
        <v>586</v>
      </c>
      <c r="D80" t="s">
        <v>584</v>
      </c>
      <c r="E80" t="s">
        <v>557</v>
      </c>
      <c r="F80" t="str">
        <f>IFERROR(VLOOKUP(E80,[1]Sheet1!$A$5:$C$22,3,0),0)</f>
        <v>OUTLET EQUIPMENT</v>
      </c>
      <c r="G80" s="4">
        <v>44063</v>
      </c>
      <c r="H80" s="7">
        <v>18950</v>
      </c>
    </row>
    <row r="81" spans="1:8" x14ac:dyDescent="0.25">
      <c r="A81">
        <v>1025</v>
      </c>
      <c r="B81" t="s">
        <v>562</v>
      </c>
      <c r="C81" s="5" t="s">
        <v>586</v>
      </c>
      <c r="D81" t="s">
        <v>584</v>
      </c>
      <c r="E81" t="s">
        <v>557</v>
      </c>
      <c r="F81" t="str">
        <f>IFERROR(VLOOKUP(E81,[1]Sheet1!$A$5:$C$22,3,0),0)</f>
        <v>OUTLET EQUIPMENT</v>
      </c>
      <c r="G81" s="4">
        <v>44069</v>
      </c>
      <c r="H81" s="7">
        <v>11500</v>
      </c>
    </row>
    <row r="82" spans="1:8" x14ac:dyDescent="0.25">
      <c r="A82">
        <v>1025</v>
      </c>
      <c r="B82" t="s">
        <v>562</v>
      </c>
      <c r="C82" s="5">
        <v>120054</v>
      </c>
      <c r="D82" t="s">
        <v>567</v>
      </c>
      <c r="E82" t="s">
        <v>557</v>
      </c>
      <c r="F82" t="str">
        <f>IFERROR(VLOOKUP(E82,[1]Sheet1!$A$5:$C$22,3,0),0)</f>
        <v>OUTLET EQUIPMENT</v>
      </c>
      <c r="G82" s="4">
        <v>44069</v>
      </c>
      <c r="H82" s="7">
        <v>11500</v>
      </c>
    </row>
    <row r="83" spans="1:8" x14ac:dyDescent="0.25">
      <c r="A83">
        <v>1025</v>
      </c>
      <c r="B83" t="s">
        <v>562</v>
      </c>
      <c r="C83" s="5">
        <v>120022</v>
      </c>
      <c r="D83" t="s">
        <v>579</v>
      </c>
      <c r="E83" t="s">
        <v>557</v>
      </c>
      <c r="F83" t="str">
        <f>IFERROR(VLOOKUP(E83,[1]Sheet1!$A$5:$C$22,3,0),0)</f>
        <v>OUTLET EQUIPMENT</v>
      </c>
      <c r="G83" s="4">
        <v>44187</v>
      </c>
      <c r="H83" s="7">
        <v>6790</v>
      </c>
    </row>
    <row r="84" spans="1:8" x14ac:dyDescent="0.25">
      <c r="A84">
        <v>1025</v>
      </c>
      <c r="B84" t="s">
        <v>562</v>
      </c>
      <c r="C84" s="5">
        <v>120016</v>
      </c>
      <c r="D84" t="s">
        <v>585</v>
      </c>
      <c r="E84" t="s">
        <v>557</v>
      </c>
      <c r="F84" t="str">
        <f>IFERROR(VLOOKUP(E84,[1]Sheet1!$A$5:$C$22,3,0),0)</f>
        <v>OUTLET EQUIPMENT</v>
      </c>
      <c r="G84" s="4">
        <v>44187</v>
      </c>
      <c r="H84" s="7">
        <v>6790</v>
      </c>
    </row>
    <row r="85" spans="1:8" x14ac:dyDescent="0.25">
      <c r="A85">
        <v>1025</v>
      </c>
      <c r="B85" t="s">
        <v>562</v>
      </c>
      <c r="C85" s="5">
        <v>120053</v>
      </c>
      <c r="D85" t="s">
        <v>561</v>
      </c>
      <c r="E85" t="s">
        <v>557</v>
      </c>
      <c r="F85" t="str">
        <f>IFERROR(VLOOKUP(E85,[1]Sheet1!$A$5:$C$22,3,0),0)</f>
        <v>OUTLET EQUIPMENT</v>
      </c>
      <c r="G85" s="4">
        <v>44132</v>
      </c>
      <c r="H85" s="7">
        <v>24500</v>
      </c>
    </row>
    <row r="86" spans="1:8" x14ac:dyDescent="0.25">
      <c r="A86">
        <v>1025</v>
      </c>
      <c r="B86" t="s">
        <v>562</v>
      </c>
      <c r="C86" s="5">
        <v>120053</v>
      </c>
      <c r="D86" t="s">
        <v>561</v>
      </c>
      <c r="E86" t="s">
        <v>557</v>
      </c>
      <c r="F86" t="str">
        <f>IFERROR(VLOOKUP(E86,[1]Sheet1!$A$5:$C$22,3,0),0)</f>
        <v>OUTLET EQUIPMENT</v>
      </c>
      <c r="G86" s="4">
        <v>44132</v>
      </c>
      <c r="H86" s="7">
        <v>24500</v>
      </c>
    </row>
    <row r="87" spans="1:8" x14ac:dyDescent="0.25">
      <c r="A87">
        <v>1025</v>
      </c>
      <c r="B87" t="s">
        <v>562</v>
      </c>
      <c r="C87" s="5">
        <v>120053</v>
      </c>
      <c r="D87" t="s">
        <v>561</v>
      </c>
      <c r="E87" t="s">
        <v>557</v>
      </c>
      <c r="F87" t="str">
        <f>IFERROR(VLOOKUP(E87,[1]Sheet1!$A$5:$C$22,3,0),0)</f>
        <v>OUTLET EQUIPMENT</v>
      </c>
      <c r="G87" s="4">
        <v>44132</v>
      </c>
      <c r="H87" s="7">
        <v>24500</v>
      </c>
    </row>
    <row r="88" spans="1:8" x14ac:dyDescent="0.25">
      <c r="A88">
        <v>1025</v>
      </c>
      <c r="B88" t="s">
        <v>562</v>
      </c>
      <c r="C88" s="5">
        <v>120053</v>
      </c>
      <c r="D88" t="s">
        <v>561</v>
      </c>
      <c r="E88" t="s">
        <v>557</v>
      </c>
      <c r="F88" t="str">
        <f>IFERROR(VLOOKUP(E88,[1]Sheet1!$A$5:$C$22,3,0),0)</f>
        <v>OUTLET EQUIPMENT</v>
      </c>
      <c r="G88" s="4">
        <v>44132</v>
      </c>
      <c r="H88" s="7">
        <v>24500</v>
      </c>
    </row>
    <row r="89" spans="1:8" x14ac:dyDescent="0.25">
      <c r="A89">
        <v>1025</v>
      </c>
      <c r="B89" t="s">
        <v>562</v>
      </c>
      <c r="C89" s="5">
        <v>120054</v>
      </c>
      <c r="D89" t="s">
        <v>567</v>
      </c>
      <c r="E89" t="s">
        <v>557</v>
      </c>
      <c r="F89" t="str">
        <f>IFERROR(VLOOKUP(E89,[1]Sheet1!$A$5:$C$22,3,0),0)</f>
        <v>OUTLET EQUIPMENT</v>
      </c>
      <c r="G89" s="4">
        <v>44132</v>
      </c>
      <c r="H89" s="7">
        <v>24500</v>
      </c>
    </row>
    <row r="90" spans="1:8" x14ac:dyDescent="0.25">
      <c r="A90">
        <v>1025</v>
      </c>
      <c r="B90" t="s">
        <v>562</v>
      </c>
      <c r="C90" s="5">
        <v>120054</v>
      </c>
      <c r="D90" t="s">
        <v>567</v>
      </c>
      <c r="E90" t="s">
        <v>557</v>
      </c>
      <c r="F90" t="str">
        <f>IFERROR(VLOOKUP(E90,[1]Sheet1!$A$5:$C$22,3,0),0)</f>
        <v>OUTLET EQUIPMENT</v>
      </c>
      <c r="G90" s="4">
        <v>44132</v>
      </c>
      <c r="H90" s="7">
        <v>24500</v>
      </c>
    </row>
    <row r="91" spans="1:8" x14ac:dyDescent="0.25">
      <c r="A91">
        <v>1025</v>
      </c>
      <c r="B91" t="s">
        <v>562</v>
      </c>
      <c r="C91" s="5" t="s">
        <v>586</v>
      </c>
      <c r="D91" t="s">
        <v>584</v>
      </c>
      <c r="E91" t="s">
        <v>557</v>
      </c>
      <c r="F91" t="str">
        <f>IFERROR(VLOOKUP(E91,[1]Sheet1!$A$5:$C$22,3,0),0)</f>
        <v>OUTLET EQUIPMENT</v>
      </c>
      <c r="G91" s="4">
        <v>44111</v>
      </c>
      <c r="H91" s="7">
        <v>24500</v>
      </c>
    </row>
    <row r="92" spans="1:8" x14ac:dyDescent="0.25">
      <c r="A92">
        <v>1025</v>
      </c>
      <c r="B92" t="s">
        <v>562</v>
      </c>
      <c r="C92" s="5" t="s">
        <v>586</v>
      </c>
      <c r="D92" t="s">
        <v>584</v>
      </c>
      <c r="E92" t="s">
        <v>557</v>
      </c>
      <c r="F92" t="str">
        <f>IFERROR(VLOOKUP(E92,[1]Sheet1!$A$5:$C$22,3,0),0)</f>
        <v>OUTLET EQUIPMENT</v>
      </c>
      <c r="G92" s="4">
        <v>44111</v>
      </c>
      <c r="H92" s="7">
        <v>24500</v>
      </c>
    </row>
    <row r="93" spans="1:8" x14ac:dyDescent="0.25">
      <c r="G93" s="4"/>
    </row>
    <row r="94" spans="1:8" x14ac:dyDescent="0.25">
      <c r="G94" s="4"/>
    </row>
    <row r="95" spans="1:8" x14ac:dyDescent="0.25">
      <c r="G95" s="4"/>
    </row>
    <row r="96" spans="1:8" x14ac:dyDescent="0.25">
      <c r="G96" s="4"/>
    </row>
    <row r="97" spans="7:7" x14ac:dyDescent="0.25">
      <c r="G97" s="4"/>
    </row>
    <row r="98" spans="7:7" x14ac:dyDescent="0.25">
      <c r="G98" s="4"/>
    </row>
    <row r="99" spans="7:7" x14ac:dyDescent="0.25">
      <c r="G99" s="4"/>
    </row>
    <row r="100" spans="7:7" x14ac:dyDescent="0.25">
      <c r="G100" s="4"/>
    </row>
    <row r="101" spans="7:7" x14ac:dyDescent="0.25">
      <c r="G101" s="4"/>
    </row>
    <row r="102" spans="7:7" x14ac:dyDescent="0.25">
      <c r="G102" s="4"/>
    </row>
    <row r="103" spans="7:7" x14ac:dyDescent="0.25">
      <c r="G103" s="4"/>
    </row>
    <row r="104" spans="7:7" x14ac:dyDescent="0.25">
      <c r="G104" s="4"/>
    </row>
    <row r="105" spans="7:7" x14ac:dyDescent="0.25">
      <c r="G105" s="4"/>
    </row>
    <row r="106" spans="7:7" x14ac:dyDescent="0.25">
      <c r="G106" s="4"/>
    </row>
    <row r="107" spans="7:7" x14ac:dyDescent="0.25">
      <c r="G107" s="4"/>
    </row>
    <row r="108" spans="7:7" x14ac:dyDescent="0.25">
      <c r="G108" s="4"/>
    </row>
    <row r="109" spans="7:7" x14ac:dyDescent="0.25">
      <c r="G109" s="4"/>
    </row>
    <row r="110" spans="7:7" x14ac:dyDescent="0.25">
      <c r="G110" s="4"/>
    </row>
    <row r="111" spans="7:7" x14ac:dyDescent="0.25">
      <c r="G111" s="4"/>
    </row>
    <row r="112" spans="7:7" x14ac:dyDescent="0.25">
      <c r="G112" s="4"/>
    </row>
    <row r="113" spans="7:7" x14ac:dyDescent="0.25">
      <c r="G113" s="4"/>
    </row>
    <row r="114" spans="7:7" x14ac:dyDescent="0.25">
      <c r="G114" s="4"/>
    </row>
    <row r="115" spans="7:7" x14ac:dyDescent="0.25">
      <c r="G115" s="4"/>
    </row>
    <row r="116" spans="7:7" x14ac:dyDescent="0.25">
      <c r="G116" s="4"/>
    </row>
    <row r="117" spans="7:7" x14ac:dyDescent="0.25">
      <c r="G117" s="4"/>
    </row>
    <row r="118" spans="7:7" x14ac:dyDescent="0.25">
      <c r="G118" s="4"/>
    </row>
    <row r="119" spans="7:7" x14ac:dyDescent="0.25">
      <c r="G119" s="4"/>
    </row>
    <row r="120" spans="7:7" x14ac:dyDescent="0.25">
      <c r="G120" s="4"/>
    </row>
    <row r="121" spans="7:7" x14ac:dyDescent="0.25">
      <c r="G121" s="4"/>
    </row>
    <row r="122" spans="7:7" x14ac:dyDescent="0.25">
      <c r="G122" s="4"/>
    </row>
    <row r="123" spans="7:7" x14ac:dyDescent="0.25">
      <c r="G123" s="4"/>
    </row>
    <row r="124" spans="7:7" x14ac:dyDescent="0.25">
      <c r="G124" s="4"/>
    </row>
    <row r="125" spans="7:7" x14ac:dyDescent="0.25">
      <c r="G125" s="4"/>
    </row>
    <row r="126" spans="7:7" x14ac:dyDescent="0.25">
      <c r="G126" s="4"/>
    </row>
    <row r="127" spans="7:7" x14ac:dyDescent="0.25">
      <c r="G127" s="4"/>
    </row>
    <row r="128" spans="7:7" x14ac:dyDescent="0.25">
      <c r="G128" s="4"/>
    </row>
    <row r="129" spans="7:7" x14ac:dyDescent="0.25">
      <c r="G129" s="4"/>
    </row>
    <row r="130" spans="7:7" x14ac:dyDescent="0.25">
      <c r="G130" s="4"/>
    </row>
    <row r="131" spans="7:7" x14ac:dyDescent="0.25">
      <c r="G131" s="4"/>
    </row>
    <row r="132" spans="7:7" x14ac:dyDescent="0.25">
      <c r="G132" s="4"/>
    </row>
    <row r="133" spans="7:7" x14ac:dyDescent="0.25">
      <c r="G133" s="4"/>
    </row>
    <row r="134" spans="7:7" x14ac:dyDescent="0.25">
      <c r="G134" s="4"/>
    </row>
    <row r="135" spans="7:7" x14ac:dyDescent="0.25">
      <c r="G135" s="4"/>
    </row>
    <row r="136" spans="7:7" x14ac:dyDescent="0.25">
      <c r="G136" s="4"/>
    </row>
    <row r="137" spans="7:7" x14ac:dyDescent="0.25">
      <c r="G137" s="4"/>
    </row>
    <row r="138" spans="7:7" x14ac:dyDescent="0.25">
      <c r="G138" s="4"/>
    </row>
    <row r="139" spans="7:7" x14ac:dyDescent="0.25">
      <c r="G139" s="4"/>
    </row>
    <row r="140" spans="7:7" x14ac:dyDescent="0.25">
      <c r="G140" s="4"/>
    </row>
    <row r="141" spans="7:7" x14ac:dyDescent="0.25">
      <c r="G141" s="4"/>
    </row>
    <row r="142" spans="7:7" x14ac:dyDescent="0.25">
      <c r="G142" s="4"/>
    </row>
    <row r="143" spans="7:7" x14ac:dyDescent="0.25">
      <c r="G143" s="4"/>
    </row>
    <row r="144" spans="7:7" x14ac:dyDescent="0.25">
      <c r="G144" s="4"/>
    </row>
    <row r="145" spans="7:7" x14ac:dyDescent="0.25">
      <c r="G145" s="4"/>
    </row>
    <row r="146" spans="7:7" x14ac:dyDescent="0.25">
      <c r="G146" s="4"/>
    </row>
    <row r="147" spans="7:7" x14ac:dyDescent="0.25">
      <c r="G147" s="4"/>
    </row>
    <row r="148" spans="7:7" x14ac:dyDescent="0.25">
      <c r="G148" s="4"/>
    </row>
    <row r="149" spans="7:7" x14ac:dyDescent="0.25">
      <c r="G149" s="4"/>
    </row>
    <row r="150" spans="7:7" x14ac:dyDescent="0.25">
      <c r="G150" s="4"/>
    </row>
    <row r="151" spans="7:7" x14ac:dyDescent="0.25">
      <c r="G151" s="4"/>
    </row>
    <row r="152" spans="7:7" x14ac:dyDescent="0.25">
      <c r="G152" s="4"/>
    </row>
    <row r="153" spans="7:7" x14ac:dyDescent="0.25">
      <c r="G153" s="4"/>
    </row>
    <row r="154" spans="7:7" x14ac:dyDescent="0.25">
      <c r="G154" s="4"/>
    </row>
    <row r="155" spans="7:7" x14ac:dyDescent="0.25">
      <c r="G155" s="4"/>
    </row>
    <row r="156" spans="7:7" x14ac:dyDescent="0.25">
      <c r="G156" s="4"/>
    </row>
    <row r="157" spans="7:7" x14ac:dyDescent="0.25">
      <c r="G157" s="4"/>
    </row>
    <row r="158" spans="7:7" x14ac:dyDescent="0.25">
      <c r="G158" s="4"/>
    </row>
    <row r="159" spans="7:7" x14ac:dyDescent="0.25">
      <c r="G159" s="4"/>
    </row>
    <row r="160" spans="7:7" x14ac:dyDescent="0.25">
      <c r="G160" s="4"/>
    </row>
    <row r="161" spans="7:7" x14ac:dyDescent="0.25">
      <c r="G161" s="4"/>
    </row>
    <row r="162" spans="7:7" x14ac:dyDescent="0.25">
      <c r="G162" s="4"/>
    </row>
    <row r="163" spans="7:7" x14ac:dyDescent="0.25">
      <c r="G163" s="4"/>
    </row>
    <row r="164" spans="7:7" x14ac:dyDescent="0.25">
      <c r="G164" s="4"/>
    </row>
    <row r="165" spans="7:7" x14ac:dyDescent="0.25">
      <c r="G165" s="4"/>
    </row>
    <row r="166" spans="7:7" x14ac:dyDescent="0.25">
      <c r="G166" s="4"/>
    </row>
    <row r="167" spans="7:7" x14ac:dyDescent="0.25">
      <c r="G167" s="4"/>
    </row>
    <row r="168" spans="7:7" x14ac:dyDescent="0.25">
      <c r="G168" s="4"/>
    </row>
    <row r="169" spans="7:7" x14ac:dyDescent="0.25">
      <c r="G169" s="4"/>
    </row>
    <row r="170" spans="7:7" x14ac:dyDescent="0.25">
      <c r="G170" s="4"/>
    </row>
    <row r="171" spans="7:7" x14ac:dyDescent="0.25">
      <c r="G171" s="4"/>
    </row>
    <row r="172" spans="7:7" x14ac:dyDescent="0.25">
      <c r="G172" s="4"/>
    </row>
    <row r="173" spans="7:7" x14ac:dyDescent="0.25">
      <c r="G173" s="4"/>
    </row>
    <row r="174" spans="7:7" x14ac:dyDescent="0.25">
      <c r="G174" s="4"/>
    </row>
    <row r="175" spans="7:7" x14ac:dyDescent="0.25">
      <c r="G175" s="4"/>
    </row>
    <row r="176" spans="7:7" x14ac:dyDescent="0.25">
      <c r="G176" s="4"/>
    </row>
    <row r="177" spans="7:7" x14ac:dyDescent="0.25">
      <c r="G177" s="4"/>
    </row>
    <row r="178" spans="7:7" x14ac:dyDescent="0.25">
      <c r="G178" s="4"/>
    </row>
    <row r="179" spans="7:7" x14ac:dyDescent="0.25">
      <c r="G179" s="4"/>
    </row>
    <row r="180" spans="7:7" x14ac:dyDescent="0.25">
      <c r="G180" s="4"/>
    </row>
    <row r="181" spans="7:7" x14ac:dyDescent="0.25">
      <c r="G181" s="4"/>
    </row>
    <row r="182" spans="7:7" x14ac:dyDescent="0.25">
      <c r="G182" s="4"/>
    </row>
    <row r="183" spans="7:7" x14ac:dyDescent="0.25">
      <c r="G183" s="4"/>
    </row>
    <row r="184" spans="7:7" x14ac:dyDescent="0.25">
      <c r="G184" s="4"/>
    </row>
    <row r="185" spans="7:7" x14ac:dyDescent="0.25">
      <c r="G185" s="4"/>
    </row>
    <row r="186" spans="7:7" x14ac:dyDescent="0.25">
      <c r="G186" s="4"/>
    </row>
    <row r="187" spans="7:7" x14ac:dyDescent="0.25">
      <c r="G187" s="4"/>
    </row>
    <row r="188" spans="7:7" x14ac:dyDescent="0.25">
      <c r="G188" s="4"/>
    </row>
    <row r="189" spans="7:7" x14ac:dyDescent="0.25">
      <c r="G189" s="4"/>
    </row>
    <row r="190" spans="7:7" x14ac:dyDescent="0.25">
      <c r="G190" s="4"/>
    </row>
    <row r="191" spans="7:7" x14ac:dyDescent="0.25">
      <c r="G191" s="4"/>
    </row>
    <row r="192" spans="7:7" x14ac:dyDescent="0.25">
      <c r="G192" s="4"/>
    </row>
    <row r="193" spans="7:7" x14ac:dyDescent="0.25">
      <c r="G193" s="4"/>
    </row>
    <row r="194" spans="7:7" x14ac:dyDescent="0.25">
      <c r="G194" s="4"/>
    </row>
    <row r="195" spans="7:7" x14ac:dyDescent="0.25">
      <c r="G195" s="4"/>
    </row>
    <row r="196" spans="7:7" x14ac:dyDescent="0.25">
      <c r="G196" s="4"/>
    </row>
    <row r="197" spans="7:7" x14ac:dyDescent="0.25">
      <c r="G197" s="4"/>
    </row>
    <row r="198" spans="7:7" x14ac:dyDescent="0.25">
      <c r="G198" s="4"/>
    </row>
    <row r="199" spans="7:7" x14ac:dyDescent="0.25">
      <c r="G199" s="4"/>
    </row>
    <row r="200" spans="7:7" x14ac:dyDescent="0.25">
      <c r="G200" s="4"/>
    </row>
    <row r="201" spans="7:7" x14ac:dyDescent="0.25">
      <c r="G201" s="4"/>
    </row>
    <row r="202" spans="7:7" x14ac:dyDescent="0.25">
      <c r="G202" s="4"/>
    </row>
    <row r="203" spans="7:7" x14ac:dyDescent="0.25">
      <c r="G203" s="4"/>
    </row>
    <row r="204" spans="7:7" x14ac:dyDescent="0.25">
      <c r="G204" s="4"/>
    </row>
    <row r="205" spans="7:7" x14ac:dyDescent="0.25">
      <c r="G205" s="4"/>
    </row>
    <row r="206" spans="7:7" x14ac:dyDescent="0.25">
      <c r="G206" s="4"/>
    </row>
    <row r="207" spans="7:7" x14ac:dyDescent="0.25">
      <c r="G207" s="4"/>
    </row>
    <row r="208" spans="7:7" x14ac:dyDescent="0.25">
      <c r="G208" s="4"/>
    </row>
    <row r="209" spans="7:7" x14ac:dyDescent="0.25">
      <c r="G209" s="4"/>
    </row>
    <row r="210" spans="7:7" x14ac:dyDescent="0.25">
      <c r="G210" s="4"/>
    </row>
    <row r="211" spans="7:7" x14ac:dyDescent="0.25">
      <c r="G211" s="4"/>
    </row>
    <row r="212" spans="7:7" x14ac:dyDescent="0.25">
      <c r="G212" s="4"/>
    </row>
    <row r="213" spans="7:7" x14ac:dyDescent="0.25">
      <c r="G213" s="4"/>
    </row>
    <row r="214" spans="7:7" x14ac:dyDescent="0.25">
      <c r="G214" s="4"/>
    </row>
    <row r="215" spans="7:7" x14ac:dyDescent="0.25">
      <c r="G215" s="4"/>
    </row>
    <row r="216" spans="7:7" x14ac:dyDescent="0.25">
      <c r="G216" s="4"/>
    </row>
    <row r="217" spans="7:7" x14ac:dyDescent="0.25">
      <c r="G217" s="4"/>
    </row>
    <row r="218" spans="7:7" x14ac:dyDescent="0.25">
      <c r="G218" s="4"/>
    </row>
    <row r="219" spans="7:7" x14ac:dyDescent="0.25">
      <c r="G219" s="4"/>
    </row>
    <row r="220" spans="7:7" x14ac:dyDescent="0.25">
      <c r="G220" s="4"/>
    </row>
    <row r="221" spans="7:7" x14ac:dyDescent="0.25">
      <c r="G221" s="4"/>
    </row>
    <row r="222" spans="7:7" x14ac:dyDescent="0.25">
      <c r="G222" s="4"/>
    </row>
    <row r="223" spans="7:7" x14ac:dyDescent="0.25">
      <c r="G223" s="4"/>
    </row>
    <row r="224" spans="7:7" x14ac:dyDescent="0.25">
      <c r="G224" s="4"/>
    </row>
    <row r="225" spans="7:7" x14ac:dyDescent="0.25">
      <c r="G225" s="4"/>
    </row>
    <row r="226" spans="7:7" x14ac:dyDescent="0.25">
      <c r="G226" s="4"/>
    </row>
    <row r="227" spans="7:7" x14ac:dyDescent="0.25">
      <c r="G227" s="4"/>
    </row>
    <row r="228" spans="7:7" x14ac:dyDescent="0.25">
      <c r="G228" s="4"/>
    </row>
    <row r="229" spans="7:7" x14ac:dyDescent="0.25">
      <c r="G229" s="4"/>
    </row>
    <row r="230" spans="7:7" x14ac:dyDescent="0.25">
      <c r="G230" s="4"/>
    </row>
    <row r="231" spans="7:7" x14ac:dyDescent="0.25">
      <c r="G231" s="4"/>
    </row>
    <row r="232" spans="7:7" x14ac:dyDescent="0.25">
      <c r="G232" s="4"/>
    </row>
    <row r="233" spans="7:7" x14ac:dyDescent="0.25">
      <c r="G233" s="4"/>
    </row>
    <row r="234" spans="7:7" x14ac:dyDescent="0.25">
      <c r="G234" s="4"/>
    </row>
    <row r="235" spans="7:7" x14ac:dyDescent="0.25">
      <c r="G235" s="4"/>
    </row>
    <row r="236" spans="7:7" x14ac:dyDescent="0.25">
      <c r="G236" s="4"/>
    </row>
    <row r="237" spans="7:7" x14ac:dyDescent="0.25">
      <c r="G237" s="4"/>
    </row>
    <row r="238" spans="7:7" x14ac:dyDescent="0.25">
      <c r="G238" s="4"/>
    </row>
    <row r="239" spans="7:7" x14ac:dyDescent="0.25">
      <c r="G239" s="4"/>
    </row>
    <row r="240" spans="7:7" x14ac:dyDescent="0.25">
      <c r="G240" s="4"/>
    </row>
    <row r="241" spans="7:7" x14ac:dyDescent="0.25">
      <c r="G241" s="4"/>
    </row>
    <row r="242" spans="7:7" x14ac:dyDescent="0.25">
      <c r="G242" s="4"/>
    </row>
    <row r="243" spans="7:7" x14ac:dyDescent="0.25">
      <c r="G243" s="4"/>
    </row>
    <row r="244" spans="7:7" x14ac:dyDescent="0.25">
      <c r="G244" s="4"/>
    </row>
    <row r="245" spans="7:7" x14ac:dyDescent="0.25">
      <c r="G245" s="4"/>
    </row>
    <row r="246" spans="7:7" x14ac:dyDescent="0.25">
      <c r="G246" s="4"/>
    </row>
    <row r="247" spans="7:7" x14ac:dyDescent="0.25">
      <c r="G247" s="4"/>
    </row>
    <row r="248" spans="7:7" x14ac:dyDescent="0.25">
      <c r="G248" s="4"/>
    </row>
    <row r="249" spans="7:7" x14ac:dyDescent="0.25">
      <c r="G249" s="4"/>
    </row>
  </sheetData>
  <sheetProtection password="8FB5" formatCells="0" formatColumns="0" formatRows="0" insertColumns="0" insertRows="0" insertHyperlinks="0" deleteColumns="0" deleteRows="0" sort="0" autoFilter="0" pivotTables="0"/>
  <autoFilter ref="A2:H2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2021-12-02T05:23:49Z</dcterms:modified>
  <cp:category/>
</cp:coreProperties>
</file>