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pamonelo\Downloads\"/>
    </mc:Choice>
  </mc:AlternateContent>
  <bookViews>
    <workbookView xWindow="0" yWindow="0" windowWidth="20490" windowHeight="7320"/>
  </bookViews>
  <sheets>
    <sheet name="Comparative Net Sales" sheetId="1" r:id="rId1"/>
    <sheet name="BC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E6" i="1" l="1"/>
  <c r="E5" i="1"/>
  <c r="E4" i="1"/>
  <c r="E3" i="1"/>
  <c r="D6" i="1" l="1"/>
  <c r="D5" i="1"/>
  <c r="D4" i="1"/>
  <c r="D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<sst xmlns="http://schemas.openxmlformats.org/spreadsheetml/2006/main" count="18" uniqueCount="17">
  <si>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2023-10-25 21:40:04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</si>
  <si>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</si>
  <si>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</si>
  <si>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</si>
  <si>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</si>
  <si>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</si>
  <si>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</si>
  <si>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</si>
  <si>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</si>
  <si>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</si>
  <si>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</si>
  <si>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METRO MANILA</t>
  </si>
  <si>
    <t>ACTIVE</t>
  </si>
  <si>
    <t>CHOOKS-TO-GO</t>
  </si>
  <si>
    <t>RESELLERS</t>
  </si>
  <si>
    <t>ULING ROASTER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</si>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</sst>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.000_-;\-* #,##0.0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esktop/Budget%202024/BUDGET%202024%20MM%20-%20PRESENTATION%20MAT.%20r5%20final%20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COMPARATIVE PNL"/>
      <sheetName val="COMPARATIVE PNL (per unit)"/>
      <sheetName val="PNL 2023 YEE"/>
      <sheetName val="PNL 2024 BUDGET"/>
      <sheetName val="PNL 2024 PER SEGMENT"/>
      <sheetName val="P&amp;L 2024"/>
      <sheetName val="P&amp;L 2023"/>
      <sheetName val="P&amp;L 2022"/>
      <sheetName val="Sheet2"/>
      <sheetName val="SIMULATION"/>
      <sheetName val="MANPOWER"/>
      <sheetName val="CAPEX SUMMARY"/>
      <sheetName val="CAPEX DETAILS"/>
      <sheetName val="OPEX PER GL"/>
      <sheetName val="OPEX PER DEPT"/>
      <sheetName val="EXPANSION"/>
      <sheetName val="MAJOR REHAB 2024"/>
      <sheetName val="MINOR REHAB"/>
      <sheetName val="# OF STORES"/>
      <sheetName val="ADS"/>
      <sheetName val="SRP"/>
      <sheetName val="CTG ADS"/>
      <sheetName val="UR ADS"/>
      <sheetName val="TOTAL ADS"/>
    </sheetNames>
    <sheetDataSet>
      <sheetData sheetId="0">
        <row r="10">
          <cell r="E10">
            <v>1916580.4086443179</v>
          </cell>
        </row>
        <row r="11">
          <cell r="E11">
            <v>15157.706473237033</v>
          </cell>
        </row>
        <row r="12">
          <cell r="E12">
            <v>17093.692059285713</v>
          </cell>
        </row>
        <row r="13">
          <cell r="E13">
            <v>4565.5379464285716</v>
          </cell>
        </row>
      </sheetData>
      <sheetData sheetId="1"/>
      <sheetData sheetId="2"/>
      <sheetData sheetId="3">
        <row r="5">
          <cell r="D5">
            <v>5974.7327160817586</v>
          </cell>
          <cell r="E5">
            <v>47.747032546572576</v>
          </cell>
          <cell r="F5">
            <v>62.923809999999996</v>
          </cell>
          <cell r="G5">
            <v>10.926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tabSelected="1" topLeftCell="B1" workbookViewId="0">
      <selection activeCell="D12" sqref="D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6.85546875" bestFit="1" customWidth="1"/>
    <col min="5" max="5" width="13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13" ht="30" x14ac:dyDescent="0.25">
      <c r="A1" s="1" t="s">
        <v>0</v>
      </c>
    </row>
    <row r="2" spans="1:1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3" x14ac:dyDescent="0.25">
      <c r="A3">
        <v>1017</v>
      </c>
      <c r="B3" t="s">
        <v>11</v>
      </c>
      <c r="C3" t="s">
        <v>13</v>
      </c>
      <c r="D3" s="3">
        <f>+'[1]EXEC SUMMARY'!E10*1000</f>
        <v>1916580408.6443179</v>
      </c>
      <c r="E3" s="3">
        <f>+'[1]PNL 2023 YEE'!$D$5*1000</f>
        <v>5974732.716081759</v>
      </c>
      <c r="F3" s="3">
        <v>325.80622728407235</v>
      </c>
      <c r="G3" s="3">
        <v>320.78094531084145</v>
      </c>
      <c r="H3" s="4">
        <v>97</v>
      </c>
      <c r="M3" s="5"/>
    </row>
    <row r="4" spans="1:13" x14ac:dyDescent="0.25">
      <c r="C4" t="s">
        <v>14</v>
      </c>
      <c r="D4" s="3">
        <f>+'[1]EXEC SUMMARY'!E11*1000</f>
        <v>15157706.473237032</v>
      </c>
      <c r="E4" s="3">
        <f>+'[1]PNL 2023 YEE'!$E$5*1000</f>
        <v>47747.032546572576</v>
      </c>
      <c r="F4" s="3">
        <v>333.65858176079774</v>
      </c>
      <c r="G4" s="3">
        <v>317.45860768315111</v>
      </c>
      <c r="H4" s="4">
        <v>1</v>
      </c>
      <c r="M4" s="5"/>
    </row>
    <row r="5" spans="1:13" x14ac:dyDescent="0.25">
      <c r="C5" t="s">
        <v>15</v>
      </c>
      <c r="D5" s="3">
        <f>+'[1]EXEC SUMMARY'!E12*1000</f>
        <v>17093692.059285711</v>
      </c>
      <c r="E5" s="3">
        <f>+'[1]PNL 2023 YEE'!$F$5*1000</f>
        <v>62923.81</v>
      </c>
      <c r="F5" s="3">
        <v>309.91300848179981</v>
      </c>
      <c r="G5" s="3">
        <v>271.65697784806281</v>
      </c>
      <c r="H5" s="4">
        <v>1</v>
      </c>
      <c r="M5" s="5"/>
    </row>
    <row r="6" spans="1:13" x14ac:dyDescent="0.25">
      <c r="C6" t="s">
        <v>16</v>
      </c>
      <c r="D6" s="3">
        <f>+'[1]EXEC SUMMARY'!E13*1000</f>
        <v>4565537.9464285718</v>
      </c>
      <c r="E6" s="3">
        <f>+'[1]PNL 2023 YEE'!$G$5*1000</f>
        <v>10926</v>
      </c>
      <c r="F6" s="3">
        <v>424.40606211372057</v>
      </c>
      <c r="G6" s="3">
        <v>417.85996214795642</v>
      </c>
      <c r="H6" s="4">
        <v>1</v>
      </c>
    </row>
    <row r="7" spans="1:13" x14ac:dyDescent="0.25">
      <c r="D7" s="4"/>
      <c r="E7" s="4"/>
    </row>
    <row r="8" spans="1:13" x14ac:dyDescent="0.25">
      <c r="D8" s="3"/>
    </row>
    <row r="9" spans="1:13" x14ac:dyDescent="0.25">
      <c r="D9" s="4"/>
      <c r="E9" s="4"/>
      <c r="F9" s="4"/>
      <c r="G9" s="4"/>
      <c r="H9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Joel P. Amonelo</cp:lastModifiedBy>
  <dcterms:created xsi:type="dcterms:W3CDTF">2023-10-25T13:40:04Z</dcterms:created>
  <dcterms:modified xsi:type="dcterms:W3CDTF">2023-10-25T15:20:19Z</dcterms:modified>
  <cp:category/>
</cp:coreProperties>
</file>