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BC'!$A$2:$AE$198</definedName>
  </definedNames>
  <calcPr calcId="162913"/>
</workbook>
</file>

<file path=xl/calcChain.xml><?xml version="1.0" encoding="utf-8"?>
<calcChain xmlns="http://schemas.openxmlformats.org/spreadsheetml/2006/main">
  <c r="R216" i="1" l="1"/>
  <c r="R215" i="1"/>
  <c r="R214" i="1"/>
  <c r="R213" i="1"/>
  <c r="R212" i="1"/>
  <c r="R211" i="1"/>
  <c r="R210" i="1"/>
  <c r="R209" i="1"/>
  <c r="R208" i="1"/>
  <c r="R206" i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R218" i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R217" i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R207" i="1"/>
  <c r="R205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T216" i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T215" i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T214" i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T213" i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T212" i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T211" i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T210" i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T209" i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T208" i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T207" i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T205" i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T203" i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T201" i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R204" i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R203" i="1"/>
  <c r="R202" i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R201" i="1"/>
  <c r="R200" i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R199" i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<sst xmlns="http://schemas.openxmlformats.org/spreadsheetml/2006/main" count="2673" uniqueCount="412">
  <si>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</si>
  <si>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</si>
  <si>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</si>
  <si>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</si>
  <si>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</si>
  <si>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</si>
  <si>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</si>
  <si>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</si>
  <si>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</si>
  <si>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</si>
  <si>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</si>
  <si>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</si>
  <si>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</si>
  <si>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</si>
  <si>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</si>
  <si>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</si>
  <si>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</si>
  <si>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</si>
  <si>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</si>
  <si>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</si>
  <si>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</si>
  <si>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</si>
  <si>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</si>
  <si>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</si>
  <si>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</si>
  <si>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</si>
  <si>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</si>
  <si>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</si>
  <si>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</si>
  <si>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</si>
  <si>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</si>
  <si>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</si>
  <si>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</si>
  <si>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</si>
  <si>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</si>
  <si>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</si>
  <si>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</si>
  <si>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</si>
  <si>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</si>
  <si>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</si>
  <si>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</si>
  <si>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</si>
  <si>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</si>
  <si>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</si>
  <si>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</si>
  <si>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</si>
  <si>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</si>
  <si>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</si>
  <si>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</si>
  <si>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</si>
  <si>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</si>
  <si>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</si>
  <si>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</si>
  <si>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</si>
  <si>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</si>
  <si>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</si>
  <si>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</si>
  <si>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</si>
  <si>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</si>
  <si>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</si>
  <si>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</si>
  <si>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</si>
  <si>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</si>
  <si>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</si>
  <si>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</si>
  <si>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</si>
  <si>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</si>
  <si>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</si>
  <si>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</si>
  <si>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</si>
  <si>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</si>
  <si>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</si>
  <si>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</si>
  <si>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</si>
  <si>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</si>
  <si>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</si>
  <si>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</si>
  <si>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</si>
  <si>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</si>
  <si>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</si>
  <si>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</si>
  <si>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</si>
  <si>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</si>
  <si>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</si>
  <si>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</si>
  <si>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</si>
  <si>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</si>
  <si>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</si>
  <si>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</si>
  <si>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</si>
  <si>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</si>
  <si>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</si>
  <si>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</si>
  <si>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</si>
  <si>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</si>
  <si>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</si>
  <si>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</si>
  <si>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</si>
  <si>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</si>
  <si>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</si>
  <si>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</si>
  <si>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</si>
  <si>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</si>
  <si>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</si>
  <si>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</si>
  <si>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</si>
  <si>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</si>
  <si>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</si>
  <si>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</si>
  <si>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</si>
  <si>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</si>
  <si>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</si>
  <si>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</si>
  <si>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</si>
  <si>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</si>
  <si>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</si>
  <si>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</si>
  <si>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</si>
  <si>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</si>
  <si>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</si>
  <si>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</si>
  <si>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</si>
  <si>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</si>
  <si>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</si>
  <si>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</si>
  <si>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</si>
  <si>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</si>
  <si>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</si>
  <si>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</si>
  <si>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</si>
  <si>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</si>
  <si>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</si>
  <si>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</si>
  <si>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</si>
  <si>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</si>
  <si>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</si>
  <si>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</si>
  <si>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</si>
  <si>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</si>
  <si>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</si>
  <si>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</si>
  <si>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</si>
  <si>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</si>
  <si>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</si>
  <si>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</si>
  <si>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</si>
  <si>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</si>
  <si>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</si>
  <si>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</si>
  <si>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</si>
  <si>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</si>
  <si>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</si>
  <si>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</si>
  <si>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</si>
  <si>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</si>
  <si>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</si>
  <si>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</si>
  <si>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</si>
  <si>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</si>
  <si>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</si>
  <si>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</si>
  <si>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</si>
  <si>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</si>
  <si>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</si>
  <si>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</si>
  <si>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</si>
  <si>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</si>
  <si>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</si>
  <si>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</si>
  <si>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</si>
  <si>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</si>
  <si>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</si>
  <si>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</si>
  <si>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</si>
  <si>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</si>
  <si>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</si>
  <si>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</si>
  <si>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</si>
  <si>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</si>
  <si>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</si>
  <si>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</si>
  <si>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</si>
  <si>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</si>
  <si>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</si>
  <si>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</si>
  <si>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</si>
  <si>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</si>
  <si>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</si>
  <si>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</si>
  <si>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</si>
  <si>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</si>
  <si>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</si>
  <si>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</si>
  <si>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</si>
  <si>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</si>
  <si>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</si>
  <si>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</si>
  <si>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</si>
  <si>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</si>
  <si>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</si>
  <si>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</si>
  <si>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</si>
  <si>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</si>
  <si>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</si>
  <si>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</si>
  <si>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</si>
  <si>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</si>
  <si>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</si>
  <si>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</si>
  <si>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</si>
  <si>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</si>
  <si>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</si>
  <si>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</si>
  <si>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</si>
  <si>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</si>
  <si>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</si>
  <si>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</si>
  <si>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</si>
  <si>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</si>
  <si>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</si>
  <si>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</si>
  <si>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</si>
  <si>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</si>
  <si>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</si>
  <si>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</si>
  <si>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</si>
  <si>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</si>
  <si>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</si>
  <si>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</si>
  <si>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</si>
  <si>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</si>
  <si>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</si>
  <si>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</si>
  <si>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</si>
  <si>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</si>
  <si>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</si>
  <si>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</si>
  <si>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</si>
  <si>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</si>
  <si>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</si>
  <si>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</si>
  <si>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</si>
  <si>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</si>
  <si>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</si>
  <si>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</si>
  <si>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</si>
  <si>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</si>
  <si>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</si>
  <si>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</si>
  <si>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</si>
  <si>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</si>
  <si>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</si>
  <si>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</si>
  <si>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</si>
  <si>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</si>
  <si>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</si>
  <si>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</si>
  <si>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</si>
  <si>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</si>
  <si>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</si>
  <si>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</si>
  <si>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</si>
  <si>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</si>
  <si>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</si>
  <si>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</si>
  <si>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</si>
  <si>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</si>
  <si>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</si>
  <si>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</si>
  <si>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</si>
  <si>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</si>
  <si>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</si>
  <si>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</si>
  <si>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</si>
  <si>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</si>
  <si>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</si>
  <si>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</si>
  <si>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</si>
  <si>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</si>
  <si>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</si>
  <si>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</si>
  <si>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</si>
  <si>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</si>
  <si>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</si>
  <si>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</si>
  <si>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</si>
  <si>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</si>
  <si>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</si>
  <si>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</si>
  <si>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</si>
  <si>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</si>
  <si>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</si>
  <si>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</si>
  <si>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</si>
  <si>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</si>
  <si>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</si>
  <si>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</si>
  <si>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</si>
  <si>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</si>
  <si>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</si>
  <si>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</si>
  <si>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</si>
  <si>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</si>
  <si>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</si>
  <si>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</si>
  <si>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</si>
  <si>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</si>
  <si>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</si>
  <si>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</si>
  <si>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</si>
  <si>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</si>
  <si>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</si>
  <si>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</si>
  <si>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</si>
  <si>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</si>
  <si>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</si>
  <si>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</si>
  <si>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</si>
  <si>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</si>
  <si>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</si>
  <si>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</si>
  <si>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</si>
  <si>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</si>
  <si>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</si>
  <si>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</si>
  <si>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</si>
  <si>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</si>
  <si>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</si>
  <si>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</si>
  <si>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</si>
  <si>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</si>
  <si>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</si>
  <si>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</si>
  <si>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</si>
  <si>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</si>
  <si>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</si>
  <si>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</si>
  <si>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</si>
  <si>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</si>
  <si>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</si>
  <si>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</si>
  <si>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</si>
  <si>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</si>
  <si>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</si>
  <si>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</si>
  <si>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</si>
  <si>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</si>
  <si>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</si>
  <si>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</si>
  <si>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</si>
  <si>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</si>
  <si>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</si>
  <si>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</si>
  <si>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</si>
  <si>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</si>
  <si>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</si>
  <si>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</si>
  <si>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</si>
  <si>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</si>
  <si>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</si>
  <si>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</si>
  <si>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</si>
  <si>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</si>
  <si>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</si>
  <si>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</si>
  <si>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</si>
  <si>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</si>
  <si>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</si>
  <si>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</si>
  <si>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</si>
  <si>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</si>
  <si>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</si>
  <si>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</si>
  <si>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</si>
  <si>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</si>
  <si>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</si>
  <si>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</si>
  <si>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</si>
  <si>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</si>
  <si>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</si>
  <si>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</si>
  <si>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</si>
  <si>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</si>
  <si>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</si>
  <si>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</si>
  <si>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</si>
  <si>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</si>
  <si>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</si>
  <si>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</si>
  <si>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</si>
  <si>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</si>
  <si>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</si>
  <si>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</si>
  <si>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</si>
  <si>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</si>
  <si>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</si>
  <si>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</si>
  <si>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</si>
  <si>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</si>
  <si>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</si>
  <si>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</si>
  <si>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Class Name</t>
  </si>
  <si>
    <t>Leasehold Improvements</t>
  </si>
  <si>
    <t>Store Equipment</t>
  </si>
  <si>
    <t>Computer Equipment &amp; Paraphernalia</t>
  </si>
  <si>
    <t>Computer Software</t>
  </si>
  <si>
    <t>Hand Tools</t>
  </si>
  <si>
    <t>Machines and Equipment</t>
  </si>
  <si>
    <t>BURAY</t>
  </si>
  <si>
    <t>UR GANDARA</t>
  </si>
  <si>
    <t>PHP</t>
  </si>
  <si>
    <t>STA 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</si>
</sst>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15" fontId="0" fillId="0" borderId="0" xfId="0" applyNumberFormat="1"/>
    <xf numFmtId="164" fontId="4" fillId="5" borderId="2" xfId="1" applyNumberFormat="1" applyFont="1" applyFill="1" applyBorder="1" applyAlignment="1">
      <alignment horizontal="center"/>
    </xf>
    <xf numFmtId="43" fontId="0" fillId="0" borderId="0" xfId="0" applyNumberFormat="1"/>
    <xf numFmtId="0" fontId="5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8"/>
  <sheetViews>
    <sheetView tabSelected="1" workbookViewId="0">
      <pane xSplit="4" ySplit="2" topLeftCell="E196" activePane="bottomRight" state="frozen"/>
      <selection pane="topRight" activeCell="E1" sqref="E1"/>
      <selection pane="bottomLeft" activeCell="A3" sqref="A3"/>
      <selection pane="bottomRight" activeCell="G206" sqref="G206"/>
    </sheetView>
  </sheetViews>
  <sheetFormatPr defaultRowHeight="15" x14ac:dyDescent="0.25"/>
  <cols>
    <col min="1" max="1" width="17" customWidth="1"/>
    <col min="2" max="2" width="18.7109375" bestFit="1" customWidth="1"/>
    <col min="3" max="3" width="14" bestFit="1" customWidth="1"/>
    <col min="4" max="4" width="33.28515625" bestFit="1" customWidth="1"/>
    <col min="5" max="5" width="12.85546875" bestFit="1" customWidth="1"/>
    <col min="6" max="6" width="40.85546875" customWidth="1"/>
    <col min="7" max="7" width="20.28515625" customWidth="1"/>
    <col min="8" max="8" width="35.42578125" style="5" bestFit="1" customWidth="1"/>
    <col min="9" max="9" width="12.85546875" bestFit="1" customWidth="1"/>
    <col min="10" max="10" width="18.7109375" customWidth="1"/>
    <col min="11" max="11" width="10.5703125" bestFit="1" customWidth="1"/>
    <col min="12" max="12" width="14" bestFit="1" customWidth="1"/>
    <col min="13" max="14" width="11.7109375" bestFit="1" customWidth="1"/>
    <col min="15" max="15" width="15.28515625" bestFit="1" customWidth="1"/>
    <col min="16" max="16" width="17.5703125" bestFit="1" customWidth="1"/>
    <col min="17" max="17" width="10.5703125" bestFit="1" customWidth="1"/>
    <col min="18" max="18" width="16.42578125" bestFit="1" customWidth="1"/>
    <col min="19" max="19" width="14.7109375" bestFit="1" customWidth="1"/>
  </cols>
  <sheetData>
    <row r="1" spans="1:31" ht="60" x14ac:dyDescent="0.25">
      <c r="A1" s="1" t="s">
        <v>0</v>
      </c>
    </row>
    <row r="2" spans="1:3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401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 s="5" t="s">
        <v>402</v>
      </c>
      <c r="I3">
        <v>1000009703</v>
      </c>
      <c r="J3" t="s">
        <v>356</v>
      </c>
      <c r="K3">
        <v>1</v>
      </c>
      <c r="L3">
        <v>3</v>
      </c>
      <c r="M3" s="17">
        <v>43616</v>
      </c>
      <c r="N3">
        <v>175799.64</v>
      </c>
      <c r="O3">
        <v>175799.64</v>
      </c>
      <c r="P3">
        <v>0</v>
      </c>
      <c r="Q3" s="18" t="s">
        <v>410</v>
      </c>
      <c r="R3">
        <v>4687.99</v>
      </c>
      <c r="T3">
        <v>4687.99</v>
      </c>
      <c r="U3">
        <v>4687.99</v>
      </c>
      <c r="V3">
        <v>4687.99</v>
      </c>
      <c r="W3">
        <v>4687.99</v>
      </c>
      <c r="X3">
        <v>4687.99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 s="5" t="s">
        <v>403</v>
      </c>
      <c r="I4">
        <v>1700000745</v>
      </c>
      <c r="J4" t="s">
        <v>357</v>
      </c>
      <c r="K4">
        <v>1</v>
      </c>
      <c r="L4">
        <v>5</v>
      </c>
      <c r="M4" s="17">
        <v>44699</v>
      </c>
      <c r="N4">
        <v>32999.14</v>
      </c>
      <c r="O4">
        <v>10999.72</v>
      </c>
      <c r="P4">
        <v>21999.42</v>
      </c>
      <c r="Q4" s="18" t="s">
        <v>410</v>
      </c>
      <c r="R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  <c r="AE4">
        <v>549.99</v>
      </c>
    </row>
    <row r="5" spans="1:31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 s="5" t="s">
        <v>403</v>
      </c>
      <c r="I5">
        <v>1700016314</v>
      </c>
      <c r="J5" t="s">
        <v>358</v>
      </c>
      <c r="K5">
        <v>1</v>
      </c>
      <c r="L5">
        <v>5</v>
      </c>
      <c r="M5" s="17">
        <v>44466</v>
      </c>
      <c r="N5">
        <v>24500</v>
      </c>
      <c r="O5">
        <v>11433.32</v>
      </c>
      <c r="P5">
        <v>13066.68</v>
      </c>
      <c r="Q5" s="18" t="s">
        <v>410</v>
      </c>
      <c r="R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  <c r="AE5">
        <v>408.33</v>
      </c>
    </row>
    <row r="6" spans="1:31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 s="5" t="s">
        <v>403</v>
      </c>
      <c r="I6">
        <v>1700053987</v>
      </c>
      <c r="J6" t="s">
        <v>359</v>
      </c>
      <c r="K6">
        <v>1</v>
      </c>
      <c r="L6">
        <v>5</v>
      </c>
      <c r="M6" s="17">
        <v>44655</v>
      </c>
      <c r="N6">
        <v>15700</v>
      </c>
      <c r="O6">
        <v>5495.01</v>
      </c>
      <c r="P6">
        <v>10204.99</v>
      </c>
      <c r="Q6" s="18" t="s">
        <v>410</v>
      </c>
      <c r="R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  <c r="AE6">
        <v>261.67</v>
      </c>
    </row>
    <row r="7" spans="1:31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 s="5" t="s">
        <v>403</v>
      </c>
      <c r="I7">
        <v>1700053997</v>
      </c>
      <c r="J7" t="s">
        <v>360</v>
      </c>
      <c r="K7">
        <v>1</v>
      </c>
      <c r="L7">
        <v>5</v>
      </c>
      <c r="M7" s="17">
        <v>44750</v>
      </c>
      <c r="N7">
        <v>20160</v>
      </c>
      <c r="O7">
        <v>6048</v>
      </c>
      <c r="P7">
        <v>14112</v>
      </c>
      <c r="Q7" s="18" t="s">
        <v>410</v>
      </c>
      <c r="R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  <c r="AE7">
        <v>336</v>
      </c>
    </row>
    <row r="8" spans="1:31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 s="5" t="s">
        <v>403</v>
      </c>
      <c r="I8">
        <v>1700000749</v>
      </c>
      <c r="J8" t="s">
        <v>357</v>
      </c>
      <c r="K8">
        <v>1</v>
      </c>
      <c r="L8">
        <v>5</v>
      </c>
      <c r="M8" s="17">
        <v>44699</v>
      </c>
      <c r="N8">
        <v>33000</v>
      </c>
      <c r="O8">
        <v>11000</v>
      </c>
      <c r="P8">
        <v>22000</v>
      </c>
      <c r="Q8" s="18" t="s">
        <v>410</v>
      </c>
      <c r="R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  <c r="AE8">
        <v>550</v>
      </c>
    </row>
    <row r="9" spans="1:31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 s="5" t="s">
        <v>403</v>
      </c>
      <c r="I9">
        <v>1700006986</v>
      </c>
      <c r="J9" t="s">
        <v>361</v>
      </c>
      <c r="K9">
        <v>1</v>
      </c>
      <c r="L9">
        <v>5</v>
      </c>
      <c r="M9" s="17">
        <v>44431</v>
      </c>
      <c r="N9">
        <v>6790</v>
      </c>
      <c r="O9">
        <v>3281.84</v>
      </c>
      <c r="P9">
        <v>3508.16</v>
      </c>
      <c r="Q9" s="18" t="s">
        <v>410</v>
      </c>
      <c r="R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  <c r="AE9">
        <v>113.17</v>
      </c>
    </row>
    <row r="10" spans="1:31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 s="5" t="s">
        <v>403</v>
      </c>
      <c r="I10">
        <v>1700016315</v>
      </c>
      <c r="J10" t="s">
        <v>358</v>
      </c>
      <c r="K10">
        <v>1</v>
      </c>
      <c r="L10">
        <v>5</v>
      </c>
      <c r="M10" s="17">
        <v>44466</v>
      </c>
      <c r="N10">
        <v>24500</v>
      </c>
      <c r="O10">
        <v>11433.32</v>
      </c>
      <c r="P10">
        <v>13066.68</v>
      </c>
      <c r="Q10" s="18" t="s">
        <v>410</v>
      </c>
      <c r="R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  <c r="AE10">
        <v>408.33</v>
      </c>
    </row>
    <row r="11" spans="1:31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 s="5" t="s">
        <v>403</v>
      </c>
      <c r="I11">
        <v>1700053981</v>
      </c>
      <c r="J11" t="s">
        <v>359</v>
      </c>
      <c r="K11">
        <v>1</v>
      </c>
      <c r="L11">
        <v>5</v>
      </c>
      <c r="M11" s="17">
        <v>44655</v>
      </c>
      <c r="N11">
        <v>15700</v>
      </c>
      <c r="O11">
        <v>5495.01</v>
      </c>
      <c r="P11">
        <v>10204.99</v>
      </c>
      <c r="Q11" s="18" t="s">
        <v>410</v>
      </c>
      <c r="R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  <c r="AE11">
        <v>261.67</v>
      </c>
    </row>
    <row r="12" spans="1:31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 s="5" t="s">
        <v>403</v>
      </c>
      <c r="I12">
        <v>1700053992</v>
      </c>
      <c r="J12" t="s">
        <v>360</v>
      </c>
      <c r="K12">
        <v>1</v>
      </c>
      <c r="L12">
        <v>5</v>
      </c>
      <c r="M12" s="17">
        <v>44750</v>
      </c>
      <c r="N12">
        <v>20160</v>
      </c>
      <c r="O12">
        <v>6048</v>
      </c>
      <c r="P12">
        <v>14112</v>
      </c>
      <c r="Q12" s="18" t="s">
        <v>410</v>
      </c>
      <c r="R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  <c r="AE12">
        <v>336</v>
      </c>
    </row>
    <row r="13" spans="1:31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 s="5" t="s">
        <v>402</v>
      </c>
      <c r="I13">
        <v>1000011723</v>
      </c>
      <c r="J13" t="s">
        <v>362</v>
      </c>
      <c r="K13">
        <v>1</v>
      </c>
      <c r="L13">
        <v>3</v>
      </c>
      <c r="M13" s="17">
        <v>44498</v>
      </c>
      <c r="N13">
        <v>199900</v>
      </c>
      <c r="O13">
        <v>149925</v>
      </c>
      <c r="P13">
        <v>49975</v>
      </c>
      <c r="Q13" s="18" t="s">
        <v>410</v>
      </c>
      <c r="R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  <c r="AE13">
        <v>5552.78</v>
      </c>
    </row>
    <row r="14" spans="1:31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 s="5" t="s">
        <v>403</v>
      </c>
      <c r="I14">
        <v>1700006992</v>
      </c>
      <c r="J14" t="s">
        <v>361</v>
      </c>
      <c r="K14">
        <v>1</v>
      </c>
      <c r="L14">
        <v>5</v>
      </c>
      <c r="M14" s="17">
        <v>44431</v>
      </c>
      <c r="N14">
        <v>6790</v>
      </c>
      <c r="O14">
        <v>3281.84</v>
      </c>
      <c r="P14">
        <v>3508.16</v>
      </c>
      <c r="Q14" s="18" t="s">
        <v>410</v>
      </c>
      <c r="R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  <c r="AE14">
        <v>113.17</v>
      </c>
    </row>
    <row r="15" spans="1:31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 s="5" t="s">
        <v>403</v>
      </c>
      <c r="I15">
        <v>1700000751</v>
      </c>
      <c r="J15" t="s">
        <v>357</v>
      </c>
      <c r="K15">
        <v>1</v>
      </c>
      <c r="L15">
        <v>5</v>
      </c>
      <c r="M15" s="17">
        <v>44699</v>
      </c>
      <c r="N15">
        <v>33000</v>
      </c>
      <c r="O15">
        <v>11000</v>
      </c>
      <c r="P15">
        <v>22000</v>
      </c>
      <c r="Q15" s="18" t="s">
        <v>410</v>
      </c>
      <c r="R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  <c r="AE15">
        <v>550</v>
      </c>
    </row>
    <row r="16" spans="1:31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 s="5" t="s">
        <v>403</v>
      </c>
      <c r="I16">
        <v>1700006989</v>
      </c>
      <c r="J16" t="s">
        <v>361</v>
      </c>
      <c r="K16">
        <v>1</v>
      </c>
      <c r="L16">
        <v>5</v>
      </c>
      <c r="M16" s="17">
        <v>44431</v>
      </c>
      <c r="N16">
        <v>6790</v>
      </c>
      <c r="O16">
        <v>3281.84</v>
      </c>
      <c r="P16">
        <v>3508.16</v>
      </c>
      <c r="Q16" s="18" t="s">
        <v>410</v>
      </c>
      <c r="R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  <c r="AE16">
        <v>113.17</v>
      </c>
    </row>
    <row r="17" spans="1:31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 s="5" t="s">
        <v>403</v>
      </c>
      <c r="I17">
        <v>1700053982</v>
      </c>
      <c r="J17" t="s">
        <v>359</v>
      </c>
      <c r="K17">
        <v>1</v>
      </c>
      <c r="L17">
        <v>5</v>
      </c>
      <c r="M17" s="17">
        <v>44655</v>
      </c>
      <c r="N17">
        <v>15700</v>
      </c>
      <c r="O17">
        <v>5495.01</v>
      </c>
      <c r="P17">
        <v>10204.99</v>
      </c>
      <c r="Q17" s="18" t="s">
        <v>410</v>
      </c>
      <c r="R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  <c r="AE17">
        <v>261.67</v>
      </c>
    </row>
    <row r="18" spans="1:31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 s="5" t="s">
        <v>403</v>
      </c>
      <c r="I18">
        <v>1700053993</v>
      </c>
      <c r="J18" t="s">
        <v>360</v>
      </c>
      <c r="K18">
        <v>1</v>
      </c>
      <c r="L18">
        <v>5</v>
      </c>
      <c r="M18" s="17">
        <v>44750</v>
      </c>
      <c r="N18">
        <v>20160</v>
      </c>
      <c r="O18">
        <v>6048</v>
      </c>
      <c r="P18">
        <v>14112</v>
      </c>
      <c r="Q18" s="18" t="s">
        <v>410</v>
      </c>
      <c r="R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  <c r="AE18">
        <v>336</v>
      </c>
    </row>
    <row r="19" spans="1:31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 s="5" t="s">
        <v>402</v>
      </c>
      <c r="I19">
        <v>1000012660</v>
      </c>
      <c r="J19" t="s">
        <v>363</v>
      </c>
      <c r="K19">
        <v>1</v>
      </c>
      <c r="L19">
        <v>3</v>
      </c>
      <c r="M19" s="17">
        <v>44715</v>
      </c>
      <c r="N19">
        <v>190799.14</v>
      </c>
      <c r="O19">
        <v>100699.56</v>
      </c>
      <c r="P19">
        <v>90099.58</v>
      </c>
      <c r="Q19" s="18" t="s">
        <v>410</v>
      </c>
      <c r="R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  <c r="AE19">
        <v>5299.98</v>
      </c>
    </row>
    <row r="20" spans="1:31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 s="5" t="s">
        <v>403</v>
      </c>
      <c r="I20">
        <v>1700004969</v>
      </c>
      <c r="J20" t="s">
        <v>364</v>
      </c>
      <c r="K20">
        <v>1</v>
      </c>
      <c r="L20">
        <v>5</v>
      </c>
      <c r="M20" s="17">
        <v>44270</v>
      </c>
      <c r="N20">
        <v>30870</v>
      </c>
      <c r="O20">
        <v>17493</v>
      </c>
      <c r="P20">
        <v>13377</v>
      </c>
      <c r="Q20" s="18" t="s">
        <v>410</v>
      </c>
      <c r="R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  <c r="AE20">
        <v>514.5</v>
      </c>
    </row>
    <row r="21" spans="1:31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 s="5" t="s">
        <v>403</v>
      </c>
      <c r="I21">
        <v>1700006987</v>
      </c>
      <c r="J21" t="s">
        <v>361</v>
      </c>
      <c r="K21">
        <v>1</v>
      </c>
      <c r="L21">
        <v>5</v>
      </c>
      <c r="M21" s="17">
        <v>44431</v>
      </c>
      <c r="N21">
        <v>6790</v>
      </c>
      <c r="O21">
        <v>3281.84</v>
      </c>
      <c r="P21">
        <v>3508.16</v>
      </c>
      <c r="Q21" s="18" t="s">
        <v>410</v>
      </c>
      <c r="R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  <c r="AE21">
        <v>113.17</v>
      </c>
    </row>
    <row r="22" spans="1:31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 s="5" t="s">
        <v>403</v>
      </c>
      <c r="I22">
        <v>1700016316</v>
      </c>
      <c r="J22" t="s">
        <v>358</v>
      </c>
      <c r="K22">
        <v>1</v>
      </c>
      <c r="L22">
        <v>5</v>
      </c>
      <c r="M22" s="17">
        <v>44466</v>
      </c>
      <c r="N22">
        <v>24500</v>
      </c>
      <c r="O22">
        <v>11433.32</v>
      </c>
      <c r="P22">
        <v>13066.68</v>
      </c>
      <c r="Q22" s="18" t="s">
        <v>410</v>
      </c>
      <c r="R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  <c r="AE22">
        <v>408.33</v>
      </c>
    </row>
    <row r="23" spans="1:31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 s="5" t="s">
        <v>402</v>
      </c>
      <c r="I23">
        <v>1000012881</v>
      </c>
      <c r="J23" t="s">
        <v>365</v>
      </c>
      <c r="K23">
        <v>1</v>
      </c>
      <c r="L23">
        <v>3</v>
      </c>
      <c r="M23" s="17">
        <v>44767</v>
      </c>
      <c r="N23">
        <v>274700</v>
      </c>
      <c r="O23">
        <v>137350.01</v>
      </c>
      <c r="P23">
        <v>137349.99</v>
      </c>
      <c r="Q23" s="18" t="s">
        <v>410</v>
      </c>
      <c r="R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  <c r="AE23">
        <v>7630.55</v>
      </c>
    </row>
    <row r="24" spans="1:31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 s="5" t="s">
        <v>403</v>
      </c>
      <c r="I24">
        <v>1700032917</v>
      </c>
      <c r="J24" t="s">
        <v>361</v>
      </c>
      <c r="K24">
        <v>1</v>
      </c>
      <c r="L24">
        <v>2</v>
      </c>
      <c r="M24" s="17">
        <v>44581</v>
      </c>
      <c r="N24">
        <v>6700</v>
      </c>
      <c r="O24">
        <v>6700</v>
      </c>
      <c r="P24">
        <v>0</v>
      </c>
      <c r="Q24" s="18" t="s">
        <v>410</v>
      </c>
      <c r="R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  <c r="AE24">
        <v>279.17</v>
      </c>
    </row>
    <row r="25" spans="1:31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 s="5" t="s">
        <v>403</v>
      </c>
      <c r="I25">
        <v>1700053984</v>
      </c>
      <c r="J25" t="s">
        <v>359</v>
      </c>
      <c r="K25">
        <v>1</v>
      </c>
      <c r="L25">
        <v>5</v>
      </c>
      <c r="M25" s="17">
        <v>44655</v>
      </c>
      <c r="N25">
        <v>15700</v>
      </c>
      <c r="O25">
        <v>5495.01</v>
      </c>
      <c r="P25">
        <v>10204.99</v>
      </c>
      <c r="Q25" s="18" t="s">
        <v>410</v>
      </c>
      <c r="R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  <c r="AE25">
        <v>261.67</v>
      </c>
    </row>
    <row r="26" spans="1:31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 s="5" t="s">
        <v>403</v>
      </c>
      <c r="I26">
        <v>1700053994</v>
      </c>
      <c r="J26" t="s">
        <v>360</v>
      </c>
      <c r="K26">
        <v>1</v>
      </c>
      <c r="L26">
        <v>5</v>
      </c>
      <c r="M26" s="17">
        <v>44750</v>
      </c>
      <c r="N26">
        <v>20160</v>
      </c>
      <c r="O26">
        <v>6048</v>
      </c>
      <c r="P26">
        <v>14112</v>
      </c>
      <c r="Q26" s="18" t="s">
        <v>410</v>
      </c>
      <c r="R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  <c r="AE26">
        <v>336</v>
      </c>
    </row>
    <row r="27" spans="1:31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 s="5" t="s">
        <v>403</v>
      </c>
      <c r="I27">
        <v>1700000836</v>
      </c>
      <c r="J27" t="s">
        <v>357</v>
      </c>
      <c r="K27">
        <v>1</v>
      </c>
      <c r="L27">
        <v>5</v>
      </c>
      <c r="M27" s="17">
        <v>44699</v>
      </c>
      <c r="N27">
        <v>33000</v>
      </c>
      <c r="O27">
        <v>11000</v>
      </c>
      <c r="P27">
        <v>22000</v>
      </c>
      <c r="Q27" s="18" t="s">
        <v>410</v>
      </c>
      <c r="R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  <c r="AE27">
        <v>550</v>
      </c>
    </row>
    <row r="28" spans="1:31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 s="5" t="s">
        <v>403</v>
      </c>
      <c r="I28">
        <v>1700032891</v>
      </c>
      <c r="J28" t="s">
        <v>361</v>
      </c>
      <c r="K28">
        <v>1</v>
      </c>
      <c r="L28">
        <v>2</v>
      </c>
      <c r="M28" s="17">
        <v>44581</v>
      </c>
      <c r="N28">
        <v>6700</v>
      </c>
      <c r="O28">
        <v>6700</v>
      </c>
      <c r="P28">
        <v>0</v>
      </c>
      <c r="Q28" s="18" t="s">
        <v>410</v>
      </c>
      <c r="R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  <c r="AE28">
        <v>279.17</v>
      </c>
    </row>
    <row r="29" spans="1:31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 s="5" t="s">
        <v>403</v>
      </c>
      <c r="I29">
        <v>1700053983</v>
      </c>
      <c r="J29" t="s">
        <v>359</v>
      </c>
      <c r="K29">
        <v>1</v>
      </c>
      <c r="L29">
        <v>5</v>
      </c>
      <c r="M29" s="17">
        <v>44655</v>
      </c>
      <c r="N29">
        <v>15700</v>
      </c>
      <c r="O29">
        <v>5495.01</v>
      </c>
      <c r="P29">
        <v>10204.99</v>
      </c>
      <c r="Q29" s="18" t="s">
        <v>410</v>
      </c>
      <c r="R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  <c r="AE29">
        <v>261.67</v>
      </c>
    </row>
    <row r="30" spans="1:31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 s="5" t="s">
        <v>403</v>
      </c>
      <c r="I30">
        <v>1700053990</v>
      </c>
      <c r="J30" t="s">
        <v>360</v>
      </c>
      <c r="K30">
        <v>1</v>
      </c>
      <c r="L30">
        <v>5</v>
      </c>
      <c r="M30" s="17">
        <v>44750</v>
      </c>
      <c r="N30">
        <v>20160</v>
      </c>
      <c r="O30">
        <v>6048</v>
      </c>
      <c r="P30">
        <v>14112</v>
      </c>
      <c r="Q30" s="18" t="s">
        <v>410</v>
      </c>
      <c r="R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  <c r="AE30">
        <v>336</v>
      </c>
    </row>
    <row r="31" spans="1:31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 s="5" t="s">
        <v>402</v>
      </c>
      <c r="I31">
        <v>1000011630</v>
      </c>
      <c r="J31" t="s">
        <v>366</v>
      </c>
      <c r="K31">
        <v>1</v>
      </c>
      <c r="L31">
        <v>3</v>
      </c>
      <c r="M31" s="17">
        <v>44487</v>
      </c>
      <c r="N31">
        <v>276199.07</v>
      </c>
      <c r="O31">
        <v>207149.31</v>
      </c>
      <c r="P31">
        <v>69049.759999999995</v>
      </c>
      <c r="Q31" s="18" t="s">
        <v>410</v>
      </c>
      <c r="R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  <c r="AE31">
        <v>7672.2</v>
      </c>
    </row>
    <row r="32" spans="1:31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 s="5" t="s">
        <v>403</v>
      </c>
      <c r="I32">
        <v>1700032916</v>
      </c>
      <c r="J32" t="s">
        <v>361</v>
      </c>
      <c r="K32">
        <v>1</v>
      </c>
      <c r="L32">
        <v>2</v>
      </c>
      <c r="M32" s="17">
        <v>44581</v>
      </c>
      <c r="N32">
        <v>6700</v>
      </c>
      <c r="O32">
        <v>6700</v>
      </c>
      <c r="P32">
        <v>0</v>
      </c>
      <c r="Q32" s="18" t="s">
        <v>410</v>
      </c>
      <c r="R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  <c r="AE32">
        <v>279.17</v>
      </c>
    </row>
    <row r="33" spans="1:31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 s="5" t="s">
        <v>403</v>
      </c>
      <c r="I33">
        <v>1700053980</v>
      </c>
      <c r="J33" t="s">
        <v>359</v>
      </c>
      <c r="K33">
        <v>1</v>
      </c>
      <c r="L33">
        <v>5</v>
      </c>
      <c r="M33" s="17">
        <v>44655</v>
      </c>
      <c r="N33">
        <v>15699.57</v>
      </c>
      <c r="O33">
        <v>5494.85</v>
      </c>
      <c r="P33">
        <v>10204.719999999999</v>
      </c>
      <c r="Q33" s="18" t="s">
        <v>410</v>
      </c>
      <c r="R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  <c r="AE33">
        <v>261.66000000000003</v>
      </c>
    </row>
    <row r="34" spans="1:31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 s="5" t="s">
        <v>403</v>
      </c>
      <c r="I34">
        <v>1700053991</v>
      </c>
      <c r="J34" t="s">
        <v>360</v>
      </c>
      <c r="K34">
        <v>1</v>
      </c>
      <c r="L34">
        <v>5</v>
      </c>
      <c r="M34" s="17">
        <v>44750</v>
      </c>
      <c r="N34">
        <v>20160</v>
      </c>
      <c r="O34">
        <v>6048</v>
      </c>
      <c r="P34">
        <v>14112</v>
      </c>
      <c r="Q34" s="18" t="s">
        <v>410</v>
      </c>
      <c r="R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  <c r="AE34">
        <v>336</v>
      </c>
    </row>
    <row r="35" spans="1:31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 s="5" t="s">
        <v>402</v>
      </c>
      <c r="I35">
        <v>1000013004</v>
      </c>
      <c r="J35" t="s">
        <v>367</v>
      </c>
      <c r="K35">
        <v>1</v>
      </c>
      <c r="L35">
        <v>3</v>
      </c>
      <c r="M35" s="17">
        <v>44803</v>
      </c>
      <c r="N35">
        <v>224300</v>
      </c>
      <c r="O35">
        <v>105919.46</v>
      </c>
      <c r="P35">
        <v>118380.54</v>
      </c>
      <c r="Q35" s="18" t="s">
        <v>410</v>
      </c>
      <c r="R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  <c r="AE35">
        <v>6230.55</v>
      </c>
    </row>
    <row r="36" spans="1:31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 s="5" t="s">
        <v>403</v>
      </c>
      <c r="I36">
        <v>1700006994</v>
      </c>
      <c r="J36" t="s">
        <v>361</v>
      </c>
      <c r="K36">
        <v>1</v>
      </c>
      <c r="L36">
        <v>5</v>
      </c>
      <c r="M36" s="17">
        <v>44431</v>
      </c>
      <c r="N36">
        <v>6790</v>
      </c>
      <c r="O36">
        <v>3281.84</v>
      </c>
      <c r="P36">
        <v>3508.16</v>
      </c>
      <c r="Q36" s="18" t="s">
        <v>410</v>
      </c>
      <c r="R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  <c r="AE36">
        <v>113.17</v>
      </c>
    </row>
    <row r="37" spans="1:31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 s="5" t="s">
        <v>403</v>
      </c>
      <c r="I37">
        <v>1700053985</v>
      </c>
      <c r="J37" t="s">
        <v>359</v>
      </c>
      <c r="K37">
        <v>1</v>
      </c>
      <c r="L37">
        <v>5</v>
      </c>
      <c r="M37" s="17">
        <v>44655</v>
      </c>
      <c r="N37">
        <v>15700</v>
      </c>
      <c r="O37">
        <v>5495.01</v>
      </c>
      <c r="P37">
        <v>10204.99</v>
      </c>
      <c r="Q37" s="18" t="s">
        <v>410</v>
      </c>
      <c r="R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  <c r="AE37">
        <v>261.67</v>
      </c>
    </row>
    <row r="38" spans="1:31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 s="5" t="s">
        <v>403</v>
      </c>
      <c r="I38">
        <v>1700053995</v>
      </c>
      <c r="J38" t="s">
        <v>360</v>
      </c>
      <c r="K38">
        <v>1</v>
      </c>
      <c r="L38">
        <v>5</v>
      </c>
      <c r="M38" s="17">
        <v>44750</v>
      </c>
      <c r="N38">
        <v>20160</v>
      </c>
      <c r="O38">
        <v>6048</v>
      </c>
      <c r="P38">
        <v>14112</v>
      </c>
      <c r="Q38" s="18" t="s">
        <v>410</v>
      </c>
      <c r="R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  <c r="AE38">
        <v>336</v>
      </c>
    </row>
    <row r="39" spans="1:31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 s="5" t="s">
        <v>402</v>
      </c>
      <c r="I39">
        <v>1000012875</v>
      </c>
      <c r="J39" t="s">
        <v>368</v>
      </c>
      <c r="K39">
        <v>1</v>
      </c>
      <c r="L39">
        <v>3</v>
      </c>
      <c r="M39" s="17">
        <v>44756</v>
      </c>
      <c r="N39">
        <v>235400</v>
      </c>
      <c r="O39">
        <v>117700</v>
      </c>
      <c r="P39">
        <v>117700</v>
      </c>
      <c r="Q39" s="18" t="s">
        <v>410</v>
      </c>
      <c r="R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  <c r="AE39">
        <v>6538.89</v>
      </c>
    </row>
    <row r="40" spans="1:31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 s="5" t="s">
        <v>403</v>
      </c>
      <c r="I40">
        <v>1700006991</v>
      </c>
      <c r="J40" t="s">
        <v>361</v>
      </c>
      <c r="K40">
        <v>1</v>
      </c>
      <c r="L40">
        <v>5</v>
      </c>
      <c r="M40" s="17">
        <v>44431</v>
      </c>
      <c r="N40">
        <v>6790</v>
      </c>
      <c r="O40">
        <v>3281.84</v>
      </c>
      <c r="P40">
        <v>3508.16</v>
      </c>
      <c r="Q40" s="18" t="s">
        <v>410</v>
      </c>
      <c r="R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  <c r="AE40">
        <v>113.17</v>
      </c>
    </row>
    <row r="41" spans="1:31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 s="5" t="s">
        <v>403</v>
      </c>
      <c r="I41">
        <v>1700016317</v>
      </c>
      <c r="J41" t="s">
        <v>358</v>
      </c>
      <c r="K41">
        <v>1</v>
      </c>
      <c r="L41">
        <v>5</v>
      </c>
      <c r="M41" s="17">
        <v>44466</v>
      </c>
      <c r="N41">
        <v>24500</v>
      </c>
      <c r="O41">
        <v>11433.32</v>
      </c>
      <c r="P41">
        <v>13066.68</v>
      </c>
      <c r="Q41" s="18" t="s">
        <v>410</v>
      </c>
      <c r="R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  <c r="AE41">
        <v>408.33</v>
      </c>
    </row>
    <row r="42" spans="1:31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 s="5" t="s">
        <v>403</v>
      </c>
      <c r="I42">
        <v>1700053989</v>
      </c>
      <c r="J42" t="s">
        <v>359</v>
      </c>
      <c r="K42">
        <v>1</v>
      </c>
      <c r="L42">
        <v>5</v>
      </c>
      <c r="M42" s="17">
        <v>44655</v>
      </c>
      <c r="N42">
        <v>15700</v>
      </c>
      <c r="O42">
        <v>5495.01</v>
      </c>
      <c r="P42">
        <v>10204.99</v>
      </c>
      <c r="Q42" s="18" t="s">
        <v>410</v>
      </c>
      <c r="R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  <c r="AE42">
        <v>261.67</v>
      </c>
    </row>
    <row r="43" spans="1:31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 s="5" t="s">
        <v>403</v>
      </c>
      <c r="I43">
        <v>1700053999</v>
      </c>
      <c r="J43" t="s">
        <v>360</v>
      </c>
      <c r="K43">
        <v>1</v>
      </c>
      <c r="L43">
        <v>5</v>
      </c>
      <c r="M43" s="17">
        <v>44750</v>
      </c>
      <c r="N43">
        <v>20160</v>
      </c>
      <c r="O43">
        <v>6048</v>
      </c>
      <c r="P43">
        <v>14112</v>
      </c>
      <c r="Q43" s="18" t="s">
        <v>410</v>
      </c>
      <c r="R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  <c r="AE43">
        <v>336</v>
      </c>
    </row>
    <row r="44" spans="1:31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 s="5" t="s">
        <v>402</v>
      </c>
      <c r="I44">
        <v>1000009837</v>
      </c>
      <c r="J44" t="s">
        <v>369</v>
      </c>
      <c r="K44">
        <v>1</v>
      </c>
      <c r="L44">
        <v>3</v>
      </c>
      <c r="M44" s="17">
        <v>43677</v>
      </c>
      <c r="N44">
        <v>77300</v>
      </c>
      <c r="O44">
        <v>77300</v>
      </c>
      <c r="P44">
        <v>0</v>
      </c>
      <c r="Q44" s="18" t="s">
        <v>410</v>
      </c>
      <c r="R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2147.2199999999998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 s="5" t="s">
        <v>403</v>
      </c>
      <c r="I45">
        <v>1700004549</v>
      </c>
      <c r="J45" t="s">
        <v>364</v>
      </c>
      <c r="K45">
        <v>1</v>
      </c>
      <c r="L45">
        <v>5</v>
      </c>
      <c r="M45" s="17">
        <v>44270</v>
      </c>
      <c r="N45">
        <v>30870</v>
      </c>
      <c r="O45">
        <v>17493</v>
      </c>
      <c r="P45">
        <v>13377</v>
      </c>
      <c r="Q45" s="18" t="s">
        <v>410</v>
      </c>
      <c r="R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  <c r="AE45">
        <v>514.5</v>
      </c>
    </row>
    <row r="46" spans="1:31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 s="5" t="s">
        <v>403</v>
      </c>
      <c r="I46">
        <v>1700053986</v>
      </c>
      <c r="J46" t="s">
        <v>359</v>
      </c>
      <c r="K46">
        <v>1</v>
      </c>
      <c r="L46">
        <v>5</v>
      </c>
      <c r="M46" s="17">
        <v>44655</v>
      </c>
      <c r="N46">
        <v>15700</v>
      </c>
      <c r="O46">
        <v>5495.01</v>
      </c>
      <c r="P46">
        <v>10204.99</v>
      </c>
      <c r="Q46" s="18" t="s">
        <v>410</v>
      </c>
      <c r="R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  <c r="AE46">
        <v>261.67</v>
      </c>
    </row>
    <row r="47" spans="1:31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 s="5" t="s">
        <v>403</v>
      </c>
      <c r="I47">
        <v>1700053996</v>
      </c>
      <c r="J47" t="s">
        <v>360</v>
      </c>
      <c r="K47">
        <v>1</v>
      </c>
      <c r="L47">
        <v>5</v>
      </c>
      <c r="M47" s="17">
        <v>44750</v>
      </c>
      <c r="N47">
        <v>20160</v>
      </c>
      <c r="O47">
        <v>6048</v>
      </c>
      <c r="P47">
        <v>14112</v>
      </c>
      <c r="Q47" s="18" t="s">
        <v>410</v>
      </c>
      <c r="R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  <c r="AE47">
        <v>336</v>
      </c>
    </row>
    <row r="48" spans="1:31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 s="5" t="s">
        <v>402</v>
      </c>
      <c r="I48">
        <v>1000012656</v>
      </c>
      <c r="J48" t="s">
        <v>370</v>
      </c>
      <c r="K48">
        <v>1</v>
      </c>
      <c r="L48">
        <v>3</v>
      </c>
      <c r="M48" s="17">
        <v>44734</v>
      </c>
      <c r="N48">
        <v>221600</v>
      </c>
      <c r="O48">
        <v>116955.57</v>
      </c>
      <c r="P48">
        <v>104644.43</v>
      </c>
      <c r="Q48" s="18" t="s">
        <v>410</v>
      </c>
      <c r="R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  <c r="AE48">
        <v>6155.55</v>
      </c>
    </row>
    <row r="49" spans="1:31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 s="5" t="s">
        <v>403</v>
      </c>
      <c r="I49">
        <v>1700006990</v>
      </c>
      <c r="J49" t="s">
        <v>361</v>
      </c>
      <c r="K49">
        <v>1</v>
      </c>
      <c r="L49">
        <v>5</v>
      </c>
      <c r="M49" s="17">
        <v>44431</v>
      </c>
      <c r="N49">
        <v>6790</v>
      </c>
      <c r="O49">
        <v>3281.84</v>
      </c>
      <c r="P49">
        <v>3508.16</v>
      </c>
      <c r="Q49" s="18" t="s">
        <v>410</v>
      </c>
      <c r="R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  <c r="AE49">
        <v>113.17</v>
      </c>
    </row>
    <row r="50" spans="1:31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 s="5" t="s">
        <v>402</v>
      </c>
      <c r="I50">
        <v>1000010290</v>
      </c>
      <c r="J50" t="s">
        <v>371</v>
      </c>
      <c r="K50">
        <v>1</v>
      </c>
      <c r="L50">
        <v>3</v>
      </c>
      <c r="M50" s="17">
        <v>43889</v>
      </c>
      <c r="N50">
        <v>131100</v>
      </c>
      <c r="O50">
        <v>131100</v>
      </c>
      <c r="P50">
        <v>0</v>
      </c>
      <c r="Q50" s="18" t="s">
        <v>410</v>
      </c>
      <c r="R50">
        <v>3641.66</v>
      </c>
      <c r="T50">
        <v>3641.66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 s="5" t="s">
        <v>403</v>
      </c>
      <c r="I51">
        <v>1700004884</v>
      </c>
      <c r="J51" t="s">
        <v>364</v>
      </c>
      <c r="K51">
        <v>1</v>
      </c>
      <c r="L51">
        <v>5</v>
      </c>
      <c r="M51" s="17">
        <v>44270</v>
      </c>
      <c r="N51">
        <v>30870</v>
      </c>
      <c r="O51">
        <v>17493</v>
      </c>
      <c r="P51">
        <v>13377</v>
      </c>
      <c r="Q51" s="18" t="s">
        <v>410</v>
      </c>
      <c r="R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  <c r="AE51">
        <v>514.5</v>
      </c>
    </row>
    <row r="52" spans="1:31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 s="5" t="s">
        <v>403</v>
      </c>
      <c r="I52">
        <v>1700035466</v>
      </c>
      <c r="J52" t="s">
        <v>357</v>
      </c>
      <c r="K52">
        <v>1</v>
      </c>
      <c r="L52">
        <v>5</v>
      </c>
      <c r="M52" s="17">
        <v>44034</v>
      </c>
      <c r="N52">
        <v>33000</v>
      </c>
      <c r="O52">
        <v>23100</v>
      </c>
      <c r="P52">
        <v>9900</v>
      </c>
      <c r="Q52" s="18" t="s">
        <v>410</v>
      </c>
      <c r="R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  <c r="AE52">
        <v>550</v>
      </c>
    </row>
    <row r="53" spans="1:31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 s="5" t="s">
        <v>403</v>
      </c>
      <c r="I53">
        <v>1700037517</v>
      </c>
      <c r="J53" t="s">
        <v>360</v>
      </c>
      <c r="K53">
        <v>1</v>
      </c>
      <c r="L53">
        <v>5</v>
      </c>
      <c r="M53" s="17">
        <v>43764</v>
      </c>
      <c r="N53">
        <v>23999.86</v>
      </c>
      <c r="O53">
        <v>20399.88</v>
      </c>
      <c r="P53">
        <v>3599.98</v>
      </c>
      <c r="Q53" s="18" t="s">
        <v>410</v>
      </c>
      <c r="R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  <c r="AE53">
        <v>400</v>
      </c>
    </row>
    <row r="54" spans="1:31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 s="5" t="s">
        <v>403</v>
      </c>
      <c r="I54">
        <v>1700037518</v>
      </c>
      <c r="J54" t="s">
        <v>360</v>
      </c>
      <c r="K54">
        <v>1</v>
      </c>
      <c r="L54">
        <v>5</v>
      </c>
      <c r="M54" s="17">
        <v>43764</v>
      </c>
      <c r="N54">
        <v>24000</v>
      </c>
      <c r="O54">
        <v>20400</v>
      </c>
      <c r="P54">
        <v>3600</v>
      </c>
      <c r="Q54" s="18" t="s">
        <v>410</v>
      </c>
      <c r="R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  <c r="AE54">
        <v>400</v>
      </c>
    </row>
    <row r="55" spans="1:31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 s="5" t="s">
        <v>403</v>
      </c>
      <c r="I55">
        <v>1700037519</v>
      </c>
      <c r="J55" t="s">
        <v>372</v>
      </c>
      <c r="K55">
        <v>1</v>
      </c>
      <c r="L55">
        <v>5</v>
      </c>
      <c r="M55" s="17">
        <v>43762</v>
      </c>
      <c r="N55">
        <v>19174.82</v>
      </c>
      <c r="O55">
        <v>16298.6</v>
      </c>
      <c r="P55">
        <v>2876.22</v>
      </c>
      <c r="Q55" s="18" t="s">
        <v>410</v>
      </c>
      <c r="R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  <c r="AE55">
        <v>319.58</v>
      </c>
    </row>
    <row r="56" spans="1:31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 s="5" t="s">
        <v>403</v>
      </c>
      <c r="I56">
        <v>1700037521</v>
      </c>
      <c r="J56" t="s">
        <v>373</v>
      </c>
      <c r="K56">
        <v>1</v>
      </c>
      <c r="L56">
        <v>10</v>
      </c>
      <c r="M56" s="17">
        <v>43808</v>
      </c>
      <c r="N56">
        <v>11499.96</v>
      </c>
      <c r="O56">
        <v>4695.82</v>
      </c>
      <c r="P56">
        <v>6804.14</v>
      </c>
      <c r="Q56" s="18" t="s">
        <v>410</v>
      </c>
      <c r="R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  <c r="AE56">
        <v>95.83</v>
      </c>
    </row>
    <row r="57" spans="1:31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 s="5" t="s">
        <v>402</v>
      </c>
      <c r="I57">
        <v>1000010701</v>
      </c>
      <c r="J57" t="s">
        <v>374</v>
      </c>
      <c r="K57">
        <v>1</v>
      </c>
      <c r="L57">
        <v>3</v>
      </c>
      <c r="M57" s="17">
        <v>44194</v>
      </c>
      <c r="N57">
        <v>308300</v>
      </c>
      <c r="O57">
        <v>308300</v>
      </c>
      <c r="P57">
        <v>0</v>
      </c>
      <c r="Q57" s="18" t="s">
        <v>410</v>
      </c>
      <c r="R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8563.89</v>
      </c>
      <c r="AE57">
        <v>0</v>
      </c>
    </row>
    <row r="58" spans="1:31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 s="5" t="s">
        <v>403</v>
      </c>
      <c r="I58">
        <v>1700004445</v>
      </c>
      <c r="J58" t="s">
        <v>364</v>
      </c>
      <c r="K58">
        <v>1</v>
      </c>
      <c r="L58">
        <v>5</v>
      </c>
      <c r="M58" s="17">
        <v>44270</v>
      </c>
      <c r="N58">
        <v>30869.13</v>
      </c>
      <c r="O58">
        <v>17492.52</v>
      </c>
      <c r="P58">
        <v>13376.61</v>
      </c>
      <c r="Q58" s="18" t="s">
        <v>410</v>
      </c>
      <c r="R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  <c r="AE58">
        <v>514.49</v>
      </c>
    </row>
    <row r="59" spans="1:31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 s="5" t="s">
        <v>403</v>
      </c>
      <c r="I59">
        <v>1700036065</v>
      </c>
      <c r="J59" t="s">
        <v>375</v>
      </c>
      <c r="K59">
        <v>1</v>
      </c>
      <c r="L59">
        <v>3</v>
      </c>
      <c r="M59" s="17">
        <v>44142</v>
      </c>
      <c r="N59">
        <v>20700</v>
      </c>
      <c r="O59">
        <v>20700</v>
      </c>
      <c r="P59">
        <v>0</v>
      </c>
      <c r="Q59" s="18" t="s">
        <v>410</v>
      </c>
      <c r="R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531.44000000000005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 s="5" t="s">
        <v>403</v>
      </c>
      <c r="I60">
        <v>1700050638</v>
      </c>
      <c r="J60" t="s">
        <v>375</v>
      </c>
      <c r="K60">
        <v>1</v>
      </c>
      <c r="L60">
        <v>3</v>
      </c>
      <c r="M60" s="17">
        <v>44174</v>
      </c>
      <c r="N60">
        <v>22000</v>
      </c>
      <c r="O60">
        <v>22000</v>
      </c>
      <c r="P60">
        <v>0</v>
      </c>
      <c r="Q60" s="18" t="s">
        <v>410</v>
      </c>
      <c r="R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590.23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 s="5" t="s">
        <v>403</v>
      </c>
      <c r="I61">
        <v>1700050882</v>
      </c>
      <c r="J61" t="s">
        <v>357</v>
      </c>
      <c r="K61">
        <v>1</v>
      </c>
      <c r="L61">
        <v>5</v>
      </c>
      <c r="M61" s="17">
        <v>44188</v>
      </c>
      <c r="N61">
        <v>33000</v>
      </c>
      <c r="O61">
        <v>20350</v>
      </c>
      <c r="P61">
        <v>12650</v>
      </c>
      <c r="Q61" s="18" t="s">
        <v>410</v>
      </c>
      <c r="R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  <c r="AE61">
        <v>550</v>
      </c>
    </row>
    <row r="62" spans="1:31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 s="5" t="s">
        <v>403</v>
      </c>
      <c r="I62">
        <v>1700050883</v>
      </c>
      <c r="J62" t="s">
        <v>357</v>
      </c>
      <c r="K62">
        <v>1</v>
      </c>
      <c r="L62">
        <v>5</v>
      </c>
      <c r="M62" s="17">
        <v>44188</v>
      </c>
      <c r="N62">
        <v>33000</v>
      </c>
      <c r="O62">
        <v>20350</v>
      </c>
      <c r="P62">
        <v>12650</v>
      </c>
      <c r="Q62" s="18" t="s">
        <v>410</v>
      </c>
      <c r="R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  <c r="AE62">
        <v>550</v>
      </c>
    </row>
    <row r="63" spans="1:31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 s="5" t="s">
        <v>403</v>
      </c>
      <c r="I63">
        <v>1700051478</v>
      </c>
      <c r="J63" t="s">
        <v>376</v>
      </c>
      <c r="K63">
        <v>1</v>
      </c>
      <c r="L63">
        <v>10</v>
      </c>
      <c r="M63" s="17">
        <v>44132</v>
      </c>
      <c r="N63">
        <v>11500</v>
      </c>
      <c r="O63">
        <v>3737.49</v>
      </c>
      <c r="P63">
        <v>7762.51</v>
      </c>
      <c r="Q63" s="18" t="s">
        <v>410</v>
      </c>
      <c r="R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  <c r="AE63">
        <v>95.83</v>
      </c>
    </row>
    <row r="64" spans="1:31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 s="5" t="s">
        <v>403</v>
      </c>
      <c r="I64">
        <v>1700052097</v>
      </c>
      <c r="J64" t="s">
        <v>359</v>
      </c>
      <c r="K64">
        <v>1</v>
      </c>
      <c r="L64">
        <v>5</v>
      </c>
      <c r="M64" s="17">
        <v>44158</v>
      </c>
      <c r="N64">
        <v>15700</v>
      </c>
      <c r="O64">
        <v>9943.34</v>
      </c>
      <c r="P64">
        <v>5756.66</v>
      </c>
      <c r="Q64" s="18" t="s">
        <v>410</v>
      </c>
      <c r="R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  <c r="AE64">
        <v>261.67</v>
      </c>
    </row>
    <row r="65" spans="1:31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 s="5" t="s">
        <v>403</v>
      </c>
      <c r="I65">
        <v>1700052445</v>
      </c>
      <c r="J65" t="s">
        <v>360</v>
      </c>
      <c r="K65">
        <v>1</v>
      </c>
      <c r="L65">
        <v>5</v>
      </c>
      <c r="M65" s="17">
        <v>44210</v>
      </c>
      <c r="N65">
        <v>24500</v>
      </c>
      <c r="O65">
        <v>14699.99</v>
      </c>
      <c r="P65">
        <v>9800.01</v>
      </c>
      <c r="Q65" s="18" t="s">
        <v>410</v>
      </c>
      <c r="R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  <c r="AE65">
        <v>408.33</v>
      </c>
    </row>
    <row r="66" spans="1:31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 s="5" t="s">
        <v>403</v>
      </c>
      <c r="I66">
        <v>1700052446</v>
      </c>
      <c r="J66" t="s">
        <v>360</v>
      </c>
      <c r="K66">
        <v>1</v>
      </c>
      <c r="L66">
        <v>5</v>
      </c>
      <c r="M66" s="17">
        <v>44210</v>
      </c>
      <c r="N66">
        <v>24500</v>
      </c>
      <c r="O66">
        <v>14699.99</v>
      </c>
      <c r="P66">
        <v>9800.01</v>
      </c>
      <c r="Q66" s="18" t="s">
        <v>410</v>
      </c>
      <c r="R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  <c r="AE66">
        <v>408.33</v>
      </c>
    </row>
    <row r="67" spans="1:31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 s="5" t="s">
        <v>403</v>
      </c>
      <c r="I67">
        <v>1700052521</v>
      </c>
      <c r="J67" t="s">
        <v>358</v>
      </c>
      <c r="K67">
        <v>1</v>
      </c>
      <c r="L67">
        <v>2</v>
      </c>
      <c r="M67" s="17">
        <v>44313</v>
      </c>
      <c r="N67">
        <v>23927</v>
      </c>
      <c r="O67">
        <v>23927</v>
      </c>
      <c r="P67">
        <v>0</v>
      </c>
      <c r="Q67" s="18" t="s">
        <v>410</v>
      </c>
      <c r="R67">
        <v>996.95</v>
      </c>
      <c r="T67">
        <v>996.95</v>
      </c>
      <c r="U67">
        <v>996.95</v>
      </c>
      <c r="V67">
        <v>996.95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 s="5" t="s">
        <v>403</v>
      </c>
      <c r="I68">
        <v>1700052522</v>
      </c>
      <c r="J68" t="s">
        <v>361</v>
      </c>
      <c r="K68">
        <v>1</v>
      </c>
      <c r="L68">
        <v>2</v>
      </c>
      <c r="M68" s="17">
        <v>44265</v>
      </c>
      <c r="N68">
        <v>6790</v>
      </c>
      <c r="O68">
        <v>6790</v>
      </c>
      <c r="P68">
        <v>0</v>
      </c>
      <c r="Q68" s="18" t="s">
        <v>410</v>
      </c>
      <c r="R68">
        <v>282.91000000000003</v>
      </c>
      <c r="T68">
        <v>282.91000000000003</v>
      </c>
      <c r="U68">
        <v>282.91000000000003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 s="5" t="s">
        <v>402</v>
      </c>
      <c r="I69">
        <v>1000011977</v>
      </c>
      <c r="J69" t="s">
        <v>377</v>
      </c>
      <c r="K69">
        <v>1</v>
      </c>
      <c r="L69">
        <v>3</v>
      </c>
      <c r="M69" s="17">
        <v>44561</v>
      </c>
      <c r="N69">
        <v>419799.43</v>
      </c>
      <c r="O69">
        <v>291527.39</v>
      </c>
      <c r="P69">
        <v>128272.04</v>
      </c>
      <c r="Q69" s="18" t="s">
        <v>410</v>
      </c>
      <c r="R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  <c r="AE69">
        <v>11661.09</v>
      </c>
    </row>
    <row r="70" spans="1:31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 s="5" t="s">
        <v>402</v>
      </c>
      <c r="I70">
        <v>1000011978</v>
      </c>
      <c r="J70" t="s">
        <v>378</v>
      </c>
      <c r="K70">
        <v>1</v>
      </c>
      <c r="L70">
        <v>5</v>
      </c>
      <c r="M70" s="17">
        <v>44561</v>
      </c>
      <c r="N70">
        <v>94600</v>
      </c>
      <c r="O70">
        <v>40499.550000000003</v>
      </c>
      <c r="P70">
        <v>54100.45</v>
      </c>
      <c r="Q70" s="18" t="s">
        <v>410</v>
      </c>
      <c r="R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  <c r="AE70">
        <v>1591.19</v>
      </c>
    </row>
    <row r="71" spans="1:31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 s="5" t="s">
        <v>403</v>
      </c>
      <c r="I71">
        <v>1700006984</v>
      </c>
      <c r="J71" t="s">
        <v>361</v>
      </c>
      <c r="K71">
        <v>1</v>
      </c>
      <c r="L71">
        <v>5</v>
      </c>
      <c r="M71" s="17">
        <v>44431</v>
      </c>
      <c r="N71">
        <v>6790</v>
      </c>
      <c r="O71">
        <v>3281.84</v>
      </c>
      <c r="P71">
        <v>3508.16</v>
      </c>
      <c r="Q71" s="18" t="s">
        <v>410</v>
      </c>
      <c r="R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  <c r="AE71">
        <v>113.17</v>
      </c>
    </row>
    <row r="72" spans="1:31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 s="5" t="s">
        <v>403</v>
      </c>
      <c r="I72">
        <v>1700013482</v>
      </c>
      <c r="J72" t="s">
        <v>358</v>
      </c>
      <c r="K72">
        <v>1</v>
      </c>
      <c r="L72">
        <v>5</v>
      </c>
      <c r="M72" s="17">
        <v>44466</v>
      </c>
      <c r="N72">
        <v>24500</v>
      </c>
      <c r="O72">
        <v>11433.32</v>
      </c>
      <c r="P72">
        <v>13066.68</v>
      </c>
      <c r="Q72" s="18" t="s">
        <v>410</v>
      </c>
      <c r="R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  <c r="AE72">
        <v>408.33</v>
      </c>
    </row>
    <row r="73" spans="1:31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 s="5" t="s">
        <v>402</v>
      </c>
      <c r="I73">
        <v>1000011979</v>
      </c>
      <c r="J73" t="s">
        <v>379</v>
      </c>
      <c r="K73">
        <v>1</v>
      </c>
      <c r="L73">
        <v>3</v>
      </c>
      <c r="M73" s="17">
        <v>44561</v>
      </c>
      <c r="N73">
        <v>423799.93</v>
      </c>
      <c r="O73">
        <v>294305.51</v>
      </c>
      <c r="P73">
        <v>129494.42</v>
      </c>
      <c r="Q73" s="18" t="s">
        <v>410</v>
      </c>
      <c r="R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  <c r="AE73">
        <v>11772.22</v>
      </c>
    </row>
    <row r="74" spans="1:31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 s="5" t="s">
        <v>403</v>
      </c>
      <c r="I74">
        <v>1700053481</v>
      </c>
      <c r="J74" t="s">
        <v>358</v>
      </c>
      <c r="K74">
        <v>1</v>
      </c>
      <c r="L74">
        <v>5</v>
      </c>
      <c r="M74" s="17">
        <v>44620</v>
      </c>
      <c r="N74">
        <v>24500</v>
      </c>
      <c r="O74">
        <v>9391.65</v>
      </c>
      <c r="P74">
        <v>15108.35</v>
      </c>
      <c r="Q74" s="18" t="s">
        <v>410</v>
      </c>
      <c r="R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  <c r="AE74">
        <v>408.33</v>
      </c>
    </row>
    <row r="75" spans="1:31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 s="5" t="s">
        <v>403</v>
      </c>
      <c r="I75">
        <v>1700053512</v>
      </c>
      <c r="J75" t="s">
        <v>361</v>
      </c>
      <c r="K75">
        <v>1</v>
      </c>
      <c r="L75">
        <v>2</v>
      </c>
      <c r="M75" s="17">
        <v>44579</v>
      </c>
      <c r="N75">
        <v>6700</v>
      </c>
      <c r="O75">
        <v>6700</v>
      </c>
      <c r="P75">
        <v>0</v>
      </c>
      <c r="Q75" s="18" t="s">
        <v>410</v>
      </c>
      <c r="R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  <c r="AE75">
        <v>279.17</v>
      </c>
    </row>
    <row r="76" spans="1:31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 s="5" t="s">
        <v>402</v>
      </c>
      <c r="I76">
        <v>1000011888</v>
      </c>
      <c r="J76" t="s">
        <v>380</v>
      </c>
      <c r="K76">
        <v>1</v>
      </c>
      <c r="L76">
        <v>3</v>
      </c>
      <c r="M76" s="17">
        <v>44530</v>
      </c>
      <c r="N76">
        <v>435699.71</v>
      </c>
      <c r="O76">
        <v>314672.01</v>
      </c>
      <c r="P76">
        <v>121027.7</v>
      </c>
      <c r="Q76" s="18" t="s">
        <v>410</v>
      </c>
      <c r="R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  <c r="AE76">
        <v>12102.77</v>
      </c>
    </row>
    <row r="77" spans="1:31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 s="5" t="s">
        <v>403</v>
      </c>
      <c r="I77">
        <v>1700006983</v>
      </c>
      <c r="J77" t="s">
        <v>361</v>
      </c>
      <c r="K77">
        <v>1</v>
      </c>
      <c r="L77">
        <v>5</v>
      </c>
      <c r="M77" s="17">
        <v>44431</v>
      </c>
      <c r="N77">
        <v>6790</v>
      </c>
      <c r="O77">
        <v>3281.84</v>
      </c>
      <c r="P77">
        <v>3508.16</v>
      </c>
      <c r="Q77" s="18" t="s">
        <v>410</v>
      </c>
      <c r="R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  <c r="AE77">
        <v>113.17</v>
      </c>
    </row>
    <row r="78" spans="1:31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 s="5" t="s">
        <v>403</v>
      </c>
      <c r="I78">
        <v>1700013483</v>
      </c>
      <c r="J78" t="s">
        <v>358</v>
      </c>
      <c r="K78">
        <v>1</v>
      </c>
      <c r="L78">
        <v>5</v>
      </c>
      <c r="M78" s="17">
        <v>44466</v>
      </c>
      <c r="N78">
        <v>24500</v>
      </c>
      <c r="O78">
        <v>11433.32</v>
      </c>
      <c r="P78">
        <v>13066.68</v>
      </c>
      <c r="Q78" s="18" t="s">
        <v>410</v>
      </c>
      <c r="R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  <c r="AE78">
        <v>408.33</v>
      </c>
    </row>
    <row r="79" spans="1:31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 s="5" t="s">
        <v>402</v>
      </c>
      <c r="I79">
        <v>1000012575</v>
      </c>
      <c r="J79" t="s">
        <v>381</v>
      </c>
      <c r="K79">
        <v>1</v>
      </c>
      <c r="L79">
        <v>3</v>
      </c>
      <c r="M79" s="17">
        <v>44681</v>
      </c>
      <c r="N79">
        <v>435199.14</v>
      </c>
      <c r="O79">
        <v>253866.18</v>
      </c>
      <c r="P79">
        <v>181332.96</v>
      </c>
      <c r="Q79" s="18" t="s">
        <v>410</v>
      </c>
      <c r="R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  <c r="AE79">
        <v>12088.86</v>
      </c>
    </row>
    <row r="80" spans="1:31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 s="5" t="s">
        <v>403</v>
      </c>
      <c r="I80">
        <v>1700054227</v>
      </c>
      <c r="J80" t="s">
        <v>358</v>
      </c>
      <c r="K80">
        <v>1</v>
      </c>
      <c r="L80">
        <v>5</v>
      </c>
      <c r="M80" s="17">
        <v>44735</v>
      </c>
      <c r="N80">
        <v>24500</v>
      </c>
      <c r="O80">
        <v>7758.32</v>
      </c>
      <c r="P80">
        <v>16741.68</v>
      </c>
      <c r="Q80" s="18" t="s">
        <v>410</v>
      </c>
      <c r="R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  <c r="AE80">
        <v>408.33</v>
      </c>
    </row>
    <row r="81" spans="1:31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 s="5" t="s">
        <v>403</v>
      </c>
      <c r="I81">
        <v>1700054228</v>
      </c>
      <c r="J81" t="s">
        <v>382</v>
      </c>
      <c r="K81">
        <v>1</v>
      </c>
      <c r="L81">
        <v>2</v>
      </c>
      <c r="M81" s="17">
        <v>44699</v>
      </c>
      <c r="N81">
        <v>6700</v>
      </c>
      <c r="O81">
        <v>5583.34</v>
      </c>
      <c r="P81">
        <v>1116.6600000000001</v>
      </c>
      <c r="Q81" s="18" t="s">
        <v>410</v>
      </c>
      <c r="R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  <c r="AE81">
        <v>279.17</v>
      </c>
    </row>
    <row r="82" spans="1:31" x14ac:dyDescent="0.25">
      <c r="A82">
        <v>1021</v>
      </c>
      <c r="B82" t="s">
        <v>33</v>
      </c>
      <c r="C82" t="s">
        <v>331</v>
      </c>
      <c r="D82" s="4" t="s">
        <v>90</v>
      </c>
      <c r="E82">
        <v>630180</v>
      </c>
      <c r="F82" t="s">
        <v>202</v>
      </c>
      <c r="G82" t="s">
        <v>193</v>
      </c>
      <c r="H82" s="5" t="s">
        <v>404</v>
      </c>
      <c r="I82">
        <v>410001291</v>
      </c>
      <c r="J82" t="s">
        <v>383</v>
      </c>
      <c r="K82">
        <v>1</v>
      </c>
      <c r="L82">
        <v>3</v>
      </c>
      <c r="M82" s="17">
        <v>44525</v>
      </c>
      <c r="N82">
        <v>45500</v>
      </c>
      <c r="O82">
        <v>32861.11</v>
      </c>
      <c r="P82">
        <v>12638.89</v>
      </c>
      <c r="Q82" s="18" t="s">
        <v>410</v>
      </c>
      <c r="R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  <c r="AE82">
        <v>1263.8900000000001</v>
      </c>
    </row>
    <row r="83" spans="1:31" x14ac:dyDescent="0.25">
      <c r="A83">
        <v>1021</v>
      </c>
      <c r="B83" t="s">
        <v>33</v>
      </c>
      <c r="C83" t="s">
        <v>332</v>
      </c>
      <c r="D83" s="4" t="s">
        <v>85</v>
      </c>
      <c r="E83">
        <v>630070</v>
      </c>
      <c r="F83" t="s">
        <v>194</v>
      </c>
      <c r="G83" t="s">
        <v>193</v>
      </c>
      <c r="H83" s="5" t="s">
        <v>405</v>
      </c>
      <c r="I83">
        <v>400000469</v>
      </c>
      <c r="J83" t="s">
        <v>384</v>
      </c>
      <c r="K83">
        <v>1</v>
      </c>
      <c r="L83">
        <v>4</v>
      </c>
      <c r="M83" s="17">
        <v>44473</v>
      </c>
      <c r="N83">
        <v>8200</v>
      </c>
      <c r="O83">
        <v>4612.49</v>
      </c>
      <c r="P83">
        <v>3587.51</v>
      </c>
      <c r="Q83" s="18" t="s">
        <v>410</v>
      </c>
      <c r="R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  <c r="AE83">
        <v>170.83</v>
      </c>
    </row>
    <row r="84" spans="1:31" x14ac:dyDescent="0.25">
      <c r="A84">
        <v>1021</v>
      </c>
      <c r="B84" t="s">
        <v>33</v>
      </c>
      <c r="C84" t="s">
        <v>332</v>
      </c>
      <c r="D84" s="4" t="s">
        <v>85</v>
      </c>
      <c r="E84">
        <v>630180</v>
      </c>
      <c r="F84" t="s">
        <v>202</v>
      </c>
      <c r="G84" t="s">
        <v>193</v>
      </c>
      <c r="H84" s="5" t="s">
        <v>404</v>
      </c>
      <c r="I84">
        <v>410000935</v>
      </c>
      <c r="J84" t="s">
        <v>385</v>
      </c>
      <c r="K84">
        <v>1</v>
      </c>
      <c r="L84">
        <v>4</v>
      </c>
      <c r="M84" s="17">
        <v>44111</v>
      </c>
      <c r="N84">
        <v>5300</v>
      </c>
      <c r="O84">
        <v>4306.25</v>
      </c>
      <c r="P84">
        <v>993.75</v>
      </c>
      <c r="Q84" s="18" t="s">
        <v>410</v>
      </c>
      <c r="R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  <c r="AE84">
        <v>110.42</v>
      </c>
    </row>
    <row r="85" spans="1:31" x14ac:dyDescent="0.25">
      <c r="A85">
        <v>1021</v>
      </c>
      <c r="B85" t="s">
        <v>33</v>
      </c>
      <c r="C85" t="s">
        <v>332</v>
      </c>
      <c r="D85" s="4" t="s">
        <v>85</v>
      </c>
      <c r="E85">
        <v>630180</v>
      </c>
      <c r="F85" t="s">
        <v>202</v>
      </c>
      <c r="G85" t="s">
        <v>193</v>
      </c>
      <c r="H85" s="5" t="s">
        <v>404</v>
      </c>
      <c r="I85">
        <v>410001013</v>
      </c>
      <c r="J85" t="s">
        <v>386</v>
      </c>
      <c r="K85">
        <v>1</v>
      </c>
      <c r="L85">
        <v>5</v>
      </c>
      <c r="M85" s="17">
        <v>44175</v>
      </c>
      <c r="N85">
        <v>138925</v>
      </c>
      <c r="O85">
        <v>85670.43</v>
      </c>
      <c r="P85">
        <v>53254.57</v>
      </c>
      <c r="Q85" s="18" t="s">
        <v>410</v>
      </c>
      <c r="R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  <c r="AE85">
        <v>2315.42</v>
      </c>
    </row>
    <row r="86" spans="1:31" x14ac:dyDescent="0.25">
      <c r="A86">
        <v>1021</v>
      </c>
      <c r="B86" t="s">
        <v>33</v>
      </c>
      <c r="C86" t="s">
        <v>332</v>
      </c>
      <c r="D86" s="4" t="s">
        <v>85</v>
      </c>
      <c r="E86">
        <v>630180</v>
      </c>
      <c r="F86" t="s">
        <v>202</v>
      </c>
      <c r="G86" t="s">
        <v>193</v>
      </c>
      <c r="H86" s="5" t="s">
        <v>404</v>
      </c>
      <c r="I86">
        <v>410001021</v>
      </c>
      <c r="J86" t="s">
        <v>387</v>
      </c>
      <c r="K86">
        <v>1</v>
      </c>
      <c r="L86">
        <v>3</v>
      </c>
      <c r="M86" s="17">
        <v>44175</v>
      </c>
      <c r="N86">
        <v>15500</v>
      </c>
      <c r="O86">
        <v>15500</v>
      </c>
      <c r="P86">
        <v>0</v>
      </c>
      <c r="Q86" s="18" t="s">
        <v>410</v>
      </c>
      <c r="R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430.55</v>
      </c>
      <c r="AE86">
        <v>0</v>
      </c>
    </row>
    <row r="87" spans="1:31" x14ac:dyDescent="0.25">
      <c r="A87">
        <v>1021</v>
      </c>
      <c r="B87" t="s">
        <v>33</v>
      </c>
      <c r="C87" t="s">
        <v>332</v>
      </c>
      <c r="D87" s="4" t="s">
        <v>85</v>
      </c>
      <c r="E87">
        <v>630180</v>
      </c>
      <c r="F87" t="s">
        <v>202</v>
      </c>
      <c r="G87" t="s">
        <v>193</v>
      </c>
      <c r="H87" s="5" t="s">
        <v>404</v>
      </c>
      <c r="I87">
        <v>410001202</v>
      </c>
      <c r="J87" t="s">
        <v>388</v>
      </c>
      <c r="K87">
        <v>1</v>
      </c>
      <c r="L87">
        <v>4</v>
      </c>
      <c r="M87" s="17">
        <v>44426</v>
      </c>
      <c r="N87">
        <v>44000</v>
      </c>
      <c r="O87">
        <v>26583.34</v>
      </c>
      <c r="P87">
        <v>17416.66</v>
      </c>
      <c r="Q87" s="18" t="s">
        <v>410</v>
      </c>
      <c r="R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  <c r="AE87">
        <v>916.67</v>
      </c>
    </row>
    <row r="88" spans="1:31" x14ac:dyDescent="0.25">
      <c r="A88">
        <v>1021</v>
      </c>
      <c r="B88" t="s">
        <v>33</v>
      </c>
      <c r="C88" t="s">
        <v>332</v>
      </c>
      <c r="D88" s="4" t="s">
        <v>85</v>
      </c>
      <c r="E88">
        <v>630180</v>
      </c>
      <c r="F88" t="s">
        <v>202</v>
      </c>
      <c r="G88" t="s">
        <v>193</v>
      </c>
      <c r="H88" s="5" t="s">
        <v>404</v>
      </c>
      <c r="I88">
        <v>410001230</v>
      </c>
      <c r="J88" t="s">
        <v>389</v>
      </c>
      <c r="K88">
        <v>1</v>
      </c>
      <c r="L88">
        <v>4</v>
      </c>
      <c r="M88" s="17">
        <v>44454</v>
      </c>
      <c r="N88">
        <v>21700</v>
      </c>
      <c r="O88">
        <v>12658.32</v>
      </c>
      <c r="P88">
        <v>9041.68</v>
      </c>
      <c r="Q88" s="18" t="s">
        <v>410</v>
      </c>
      <c r="R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  <c r="AE88">
        <v>452.08</v>
      </c>
    </row>
    <row r="89" spans="1:31" x14ac:dyDescent="0.25">
      <c r="A89">
        <v>1021</v>
      </c>
      <c r="B89" t="s">
        <v>33</v>
      </c>
      <c r="C89" t="s">
        <v>332</v>
      </c>
      <c r="D89" s="4" t="s">
        <v>85</v>
      </c>
      <c r="E89">
        <v>630180</v>
      </c>
      <c r="F89" t="s">
        <v>202</v>
      </c>
      <c r="G89" t="s">
        <v>193</v>
      </c>
      <c r="H89" s="5" t="s">
        <v>404</v>
      </c>
      <c r="I89">
        <v>410001235</v>
      </c>
      <c r="J89" t="s">
        <v>390</v>
      </c>
      <c r="K89">
        <v>1</v>
      </c>
      <c r="L89">
        <v>3</v>
      </c>
      <c r="M89" s="17">
        <v>44455</v>
      </c>
      <c r="N89">
        <v>35500</v>
      </c>
      <c r="O89">
        <v>27611.11</v>
      </c>
      <c r="P89">
        <v>7888.89</v>
      </c>
      <c r="Q89" s="18" t="s">
        <v>410</v>
      </c>
      <c r="R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  <c r="AE89">
        <v>986.11</v>
      </c>
    </row>
    <row r="90" spans="1:31" x14ac:dyDescent="0.25">
      <c r="A90">
        <v>1021</v>
      </c>
      <c r="B90" t="s">
        <v>33</v>
      </c>
      <c r="C90" t="s">
        <v>332</v>
      </c>
      <c r="D90" s="4" t="s">
        <v>85</v>
      </c>
      <c r="E90">
        <v>630180</v>
      </c>
      <c r="F90" t="s">
        <v>202</v>
      </c>
      <c r="G90" t="s">
        <v>193</v>
      </c>
      <c r="H90" s="5" t="s">
        <v>404</v>
      </c>
      <c r="I90">
        <v>410001245</v>
      </c>
      <c r="J90" t="s">
        <v>385</v>
      </c>
      <c r="K90">
        <v>1</v>
      </c>
      <c r="L90">
        <v>4</v>
      </c>
      <c r="M90" s="17">
        <v>44459</v>
      </c>
      <c r="N90">
        <v>5800</v>
      </c>
      <c r="O90">
        <v>3383.32</v>
      </c>
      <c r="P90">
        <v>2416.6799999999998</v>
      </c>
      <c r="Q90" s="18" t="s">
        <v>410</v>
      </c>
      <c r="R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  <c r="AE90">
        <v>120.83</v>
      </c>
    </row>
    <row r="91" spans="1:31" x14ac:dyDescent="0.25">
      <c r="A91">
        <v>1021</v>
      </c>
      <c r="B91" t="s">
        <v>33</v>
      </c>
      <c r="C91" t="s">
        <v>332</v>
      </c>
      <c r="D91" s="4" t="s">
        <v>85</v>
      </c>
      <c r="E91">
        <v>630180</v>
      </c>
      <c r="F91" t="s">
        <v>202</v>
      </c>
      <c r="G91" t="s">
        <v>193</v>
      </c>
      <c r="H91" s="5" t="s">
        <v>404</v>
      </c>
      <c r="I91">
        <v>410001254</v>
      </c>
      <c r="J91" t="s">
        <v>391</v>
      </c>
      <c r="K91">
        <v>1</v>
      </c>
      <c r="L91">
        <v>2</v>
      </c>
      <c r="M91" s="17">
        <v>44470</v>
      </c>
      <c r="N91">
        <v>11990</v>
      </c>
      <c r="O91">
        <v>11990</v>
      </c>
      <c r="P91">
        <v>0</v>
      </c>
      <c r="Q91" s="18" t="s">
        <v>410</v>
      </c>
      <c r="R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499.58</v>
      </c>
      <c r="AC91">
        <v>0</v>
      </c>
      <c r="AD91">
        <v>0</v>
      </c>
      <c r="AE91">
        <v>0</v>
      </c>
    </row>
    <row r="92" spans="1:31" x14ac:dyDescent="0.25">
      <c r="A92">
        <v>1021</v>
      </c>
      <c r="B92" t="s">
        <v>33</v>
      </c>
      <c r="C92" t="s">
        <v>332</v>
      </c>
      <c r="D92" s="4" t="s">
        <v>85</v>
      </c>
      <c r="E92">
        <v>630050</v>
      </c>
      <c r="F92" t="s">
        <v>192</v>
      </c>
      <c r="G92" t="s">
        <v>193</v>
      </c>
      <c r="H92" s="5" t="s">
        <v>402</v>
      </c>
      <c r="I92">
        <v>1000006179</v>
      </c>
      <c r="J92" t="s">
        <v>392</v>
      </c>
      <c r="K92">
        <v>1</v>
      </c>
      <c r="L92">
        <v>5</v>
      </c>
      <c r="M92" s="17">
        <v>43424</v>
      </c>
      <c r="N92">
        <v>690000</v>
      </c>
      <c r="O92">
        <v>690000</v>
      </c>
      <c r="P92">
        <v>0</v>
      </c>
      <c r="Q92" s="18" t="s">
        <v>410</v>
      </c>
      <c r="R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11500</v>
      </c>
      <c r="AD92">
        <v>0</v>
      </c>
      <c r="AE92">
        <v>0</v>
      </c>
    </row>
    <row r="93" spans="1:31" x14ac:dyDescent="0.25">
      <c r="A93">
        <v>1021</v>
      </c>
      <c r="B93" t="s">
        <v>33</v>
      </c>
      <c r="C93" t="s">
        <v>332</v>
      </c>
      <c r="D93" s="4" t="s">
        <v>85</v>
      </c>
      <c r="E93">
        <v>630050</v>
      </c>
      <c r="F93" t="s">
        <v>192</v>
      </c>
      <c r="G93" t="s">
        <v>193</v>
      </c>
      <c r="H93" s="5" t="s">
        <v>402</v>
      </c>
      <c r="I93">
        <v>1000010227</v>
      </c>
      <c r="J93" t="s">
        <v>393</v>
      </c>
      <c r="K93">
        <v>1</v>
      </c>
      <c r="L93">
        <v>5</v>
      </c>
      <c r="M93" s="17">
        <v>44160</v>
      </c>
      <c r="N93">
        <v>16785</v>
      </c>
      <c r="O93">
        <v>10630.5</v>
      </c>
      <c r="P93">
        <v>6154.5</v>
      </c>
      <c r="Q93" s="18" t="s">
        <v>410</v>
      </c>
      <c r="R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  <c r="AE93">
        <v>279.75</v>
      </c>
    </row>
    <row r="94" spans="1:31" x14ac:dyDescent="0.25">
      <c r="A94">
        <v>1021</v>
      </c>
      <c r="B94" t="s">
        <v>33</v>
      </c>
      <c r="C94" t="s">
        <v>333</v>
      </c>
      <c r="D94" s="4" t="s">
        <v>50</v>
      </c>
      <c r="E94">
        <v>630120</v>
      </c>
      <c r="F94" t="s">
        <v>198</v>
      </c>
      <c r="G94" t="s">
        <v>193</v>
      </c>
      <c r="H94" s="5" t="s">
        <v>406</v>
      </c>
      <c r="I94">
        <v>800000698</v>
      </c>
      <c r="J94" t="s">
        <v>394</v>
      </c>
      <c r="K94">
        <v>1</v>
      </c>
      <c r="L94">
        <v>2</v>
      </c>
      <c r="M94" s="17">
        <v>44420</v>
      </c>
      <c r="N94">
        <v>26880</v>
      </c>
      <c r="O94">
        <v>26880</v>
      </c>
      <c r="P94">
        <v>0</v>
      </c>
      <c r="Q94" s="18" t="s">
        <v>410</v>
      </c>
      <c r="R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1120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v>1021</v>
      </c>
      <c r="B95" t="s">
        <v>33</v>
      </c>
      <c r="C95" t="s">
        <v>334</v>
      </c>
      <c r="D95" s="4" t="s">
        <v>94</v>
      </c>
      <c r="E95">
        <v>630180</v>
      </c>
      <c r="F95" t="s">
        <v>202</v>
      </c>
      <c r="G95" t="s">
        <v>193</v>
      </c>
      <c r="H95" s="5" t="s">
        <v>404</v>
      </c>
      <c r="I95">
        <v>410001244</v>
      </c>
      <c r="J95" t="s">
        <v>395</v>
      </c>
      <c r="K95">
        <v>1</v>
      </c>
      <c r="L95">
        <v>4</v>
      </c>
      <c r="M95" s="17">
        <v>44481</v>
      </c>
      <c r="N95">
        <v>9700</v>
      </c>
      <c r="O95">
        <v>5456.24</v>
      </c>
      <c r="P95">
        <v>4243.76</v>
      </c>
      <c r="Q95" s="18" t="s">
        <v>410</v>
      </c>
      <c r="R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  <c r="AE95">
        <v>202.08</v>
      </c>
    </row>
    <row r="96" spans="1:31" x14ac:dyDescent="0.25">
      <c r="A96">
        <v>1021</v>
      </c>
      <c r="B96" t="s">
        <v>33</v>
      </c>
      <c r="C96" t="s">
        <v>334</v>
      </c>
      <c r="D96" s="4" t="s">
        <v>94</v>
      </c>
      <c r="E96">
        <v>630130</v>
      </c>
      <c r="F96" t="s">
        <v>199</v>
      </c>
      <c r="G96" t="s">
        <v>193</v>
      </c>
      <c r="H96" s="5" t="s">
        <v>403</v>
      </c>
      <c r="I96">
        <v>1700000757</v>
      </c>
      <c r="J96" t="s">
        <v>357</v>
      </c>
      <c r="K96">
        <v>1</v>
      </c>
      <c r="L96">
        <v>5</v>
      </c>
      <c r="M96" s="17">
        <v>44699</v>
      </c>
      <c r="N96">
        <v>33000</v>
      </c>
      <c r="O96">
        <v>11000</v>
      </c>
      <c r="P96">
        <v>22000</v>
      </c>
      <c r="Q96" s="18" t="s">
        <v>410</v>
      </c>
      <c r="R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  <c r="AE96">
        <v>550</v>
      </c>
    </row>
    <row r="97" spans="1:31" x14ac:dyDescent="0.25">
      <c r="A97">
        <v>1021</v>
      </c>
      <c r="B97" t="s">
        <v>33</v>
      </c>
      <c r="C97" t="s">
        <v>334</v>
      </c>
      <c r="D97" s="4" t="s">
        <v>94</v>
      </c>
      <c r="E97">
        <v>630130</v>
      </c>
      <c r="F97" t="s">
        <v>199</v>
      </c>
      <c r="G97" t="s">
        <v>193</v>
      </c>
      <c r="H97" s="5" t="s">
        <v>403</v>
      </c>
      <c r="I97">
        <v>1700001973</v>
      </c>
      <c r="J97" t="s">
        <v>360</v>
      </c>
      <c r="K97">
        <v>1</v>
      </c>
      <c r="L97">
        <v>5</v>
      </c>
      <c r="M97" s="17">
        <v>44274</v>
      </c>
      <c r="N97">
        <v>24500</v>
      </c>
      <c r="O97">
        <v>13883.32</v>
      </c>
      <c r="P97">
        <v>10616.68</v>
      </c>
      <c r="Q97" s="18" t="s">
        <v>410</v>
      </c>
      <c r="R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  <c r="AE97">
        <v>408.33</v>
      </c>
    </row>
    <row r="98" spans="1:31" x14ac:dyDescent="0.25">
      <c r="A98">
        <v>1021</v>
      </c>
      <c r="B98" t="s">
        <v>33</v>
      </c>
      <c r="C98" t="s">
        <v>334</v>
      </c>
      <c r="D98" s="4" t="s">
        <v>94</v>
      </c>
      <c r="E98">
        <v>630130</v>
      </c>
      <c r="F98" t="s">
        <v>199</v>
      </c>
      <c r="G98" t="s">
        <v>193</v>
      </c>
      <c r="H98" s="5" t="s">
        <v>403</v>
      </c>
      <c r="I98">
        <v>1700001974</v>
      </c>
      <c r="J98" t="s">
        <v>360</v>
      </c>
      <c r="K98">
        <v>1</v>
      </c>
      <c r="L98">
        <v>5</v>
      </c>
      <c r="M98" s="17">
        <v>44274</v>
      </c>
      <c r="N98">
        <v>24500</v>
      </c>
      <c r="O98">
        <v>13883.32</v>
      </c>
      <c r="P98">
        <v>10616.68</v>
      </c>
      <c r="Q98" s="18" t="s">
        <v>410</v>
      </c>
      <c r="R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  <c r="AE98">
        <v>408.33</v>
      </c>
    </row>
    <row r="99" spans="1:31" x14ac:dyDescent="0.25">
      <c r="A99">
        <v>1021</v>
      </c>
      <c r="B99" t="s">
        <v>33</v>
      </c>
      <c r="C99" t="s">
        <v>334</v>
      </c>
      <c r="D99" s="4" t="s">
        <v>94</v>
      </c>
      <c r="E99">
        <v>630130</v>
      </c>
      <c r="F99" t="s">
        <v>199</v>
      </c>
      <c r="G99" t="s">
        <v>193</v>
      </c>
      <c r="H99" s="5" t="s">
        <v>403</v>
      </c>
      <c r="I99">
        <v>1700001975</v>
      </c>
      <c r="J99" t="s">
        <v>360</v>
      </c>
      <c r="K99">
        <v>1</v>
      </c>
      <c r="L99">
        <v>5</v>
      </c>
      <c r="M99" s="17">
        <v>44274</v>
      </c>
      <c r="N99">
        <v>24500</v>
      </c>
      <c r="O99">
        <v>13883.32</v>
      </c>
      <c r="P99">
        <v>10616.68</v>
      </c>
      <c r="Q99" s="18" t="s">
        <v>410</v>
      </c>
      <c r="R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  <c r="AE99">
        <v>408.33</v>
      </c>
    </row>
    <row r="100" spans="1:31" x14ac:dyDescent="0.25">
      <c r="A100">
        <v>1021</v>
      </c>
      <c r="B100" t="s">
        <v>33</v>
      </c>
      <c r="C100" t="s">
        <v>334</v>
      </c>
      <c r="D100" s="4" t="s">
        <v>94</v>
      </c>
      <c r="E100">
        <v>630130</v>
      </c>
      <c r="F100" t="s">
        <v>199</v>
      </c>
      <c r="G100" t="s">
        <v>193</v>
      </c>
      <c r="H100" s="5" t="s">
        <v>403</v>
      </c>
      <c r="I100">
        <v>1700001977</v>
      </c>
      <c r="J100" t="s">
        <v>360</v>
      </c>
      <c r="K100">
        <v>1</v>
      </c>
      <c r="L100">
        <v>5</v>
      </c>
      <c r="M100" s="17">
        <v>44274</v>
      </c>
      <c r="N100">
        <v>24500</v>
      </c>
      <c r="O100">
        <v>13883.32</v>
      </c>
      <c r="P100">
        <v>10616.68</v>
      </c>
      <c r="Q100" s="18" t="s">
        <v>410</v>
      </c>
      <c r="R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  <c r="AE100">
        <v>408.33</v>
      </c>
    </row>
    <row r="101" spans="1:31" x14ac:dyDescent="0.25">
      <c r="A101">
        <v>1021</v>
      </c>
      <c r="B101" t="s">
        <v>33</v>
      </c>
      <c r="C101" t="s">
        <v>334</v>
      </c>
      <c r="D101" s="4" t="s">
        <v>94</v>
      </c>
      <c r="E101">
        <v>630130</v>
      </c>
      <c r="F101" t="s">
        <v>199</v>
      </c>
      <c r="G101" t="s">
        <v>193</v>
      </c>
      <c r="H101" s="5" t="s">
        <v>403</v>
      </c>
      <c r="I101">
        <v>1700001979</v>
      </c>
      <c r="J101" t="s">
        <v>360</v>
      </c>
      <c r="K101">
        <v>1</v>
      </c>
      <c r="L101">
        <v>5</v>
      </c>
      <c r="M101" s="17">
        <v>44274</v>
      </c>
      <c r="N101">
        <v>24500</v>
      </c>
      <c r="O101">
        <v>13883.32</v>
      </c>
      <c r="P101">
        <v>10616.68</v>
      </c>
      <c r="Q101" s="18" t="s">
        <v>410</v>
      </c>
      <c r="R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  <c r="AE101">
        <v>408.33</v>
      </c>
    </row>
    <row r="102" spans="1:31" x14ac:dyDescent="0.25">
      <c r="A102">
        <v>1021</v>
      </c>
      <c r="B102" t="s">
        <v>33</v>
      </c>
      <c r="C102" t="s">
        <v>334</v>
      </c>
      <c r="D102" s="4" t="s">
        <v>94</v>
      </c>
      <c r="E102">
        <v>630130</v>
      </c>
      <c r="F102" t="s">
        <v>199</v>
      </c>
      <c r="G102" t="s">
        <v>193</v>
      </c>
      <c r="H102" s="5" t="s">
        <v>403</v>
      </c>
      <c r="I102">
        <v>1700005521</v>
      </c>
      <c r="J102" t="s">
        <v>396</v>
      </c>
      <c r="K102">
        <v>1</v>
      </c>
      <c r="L102">
        <v>10</v>
      </c>
      <c r="M102" s="17">
        <v>44308</v>
      </c>
      <c r="N102">
        <v>11300</v>
      </c>
      <c r="O102">
        <v>3107.51</v>
      </c>
      <c r="P102">
        <v>8192.49</v>
      </c>
      <c r="Q102" s="18" t="s">
        <v>410</v>
      </c>
      <c r="R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  <c r="AE102">
        <v>94.17</v>
      </c>
    </row>
    <row r="103" spans="1:31" x14ac:dyDescent="0.25">
      <c r="A103">
        <v>1021</v>
      </c>
      <c r="B103" t="s">
        <v>33</v>
      </c>
      <c r="C103" t="s">
        <v>334</v>
      </c>
      <c r="D103" s="4" t="s">
        <v>94</v>
      </c>
      <c r="E103">
        <v>630130</v>
      </c>
      <c r="F103" t="s">
        <v>199</v>
      </c>
      <c r="G103" t="s">
        <v>193</v>
      </c>
      <c r="H103" s="5" t="s">
        <v>403</v>
      </c>
      <c r="I103">
        <v>1700005522</v>
      </c>
      <c r="J103" t="s">
        <v>396</v>
      </c>
      <c r="K103">
        <v>1</v>
      </c>
      <c r="L103">
        <v>10</v>
      </c>
      <c r="M103" s="17">
        <v>44308</v>
      </c>
      <c r="N103">
        <v>11300</v>
      </c>
      <c r="O103">
        <v>3107.51</v>
      </c>
      <c r="P103">
        <v>8192.49</v>
      </c>
      <c r="Q103" s="18" t="s">
        <v>410</v>
      </c>
      <c r="R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  <c r="AE103">
        <v>94.17</v>
      </c>
    </row>
    <row r="104" spans="1:31" x14ac:dyDescent="0.25">
      <c r="A104">
        <v>1021</v>
      </c>
      <c r="B104" t="s">
        <v>33</v>
      </c>
      <c r="C104" t="s">
        <v>334</v>
      </c>
      <c r="D104" s="4" t="s">
        <v>94</v>
      </c>
      <c r="E104">
        <v>630130</v>
      </c>
      <c r="F104" t="s">
        <v>199</v>
      </c>
      <c r="G104" t="s">
        <v>193</v>
      </c>
      <c r="H104" s="5" t="s">
        <v>403</v>
      </c>
      <c r="I104">
        <v>1700005694</v>
      </c>
      <c r="J104" t="s">
        <v>376</v>
      </c>
      <c r="K104">
        <v>1</v>
      </c>
      <c r="L104">
        <v>10</v>
      </c>
      <c r="M104" s="17">
        <v>44323</v>
      </c>
      <c r="N104">
        <v>11000</v>
      </c>
      <c r="O104">
        <v>2933.34</v>
      </c>
      <c r="P104">
        <v>8066.66</v>
      </c>
      <c r="Q104" s="18" t="s">
        <v>410</v>
      </c>
      <c r="R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  <c r="AE104">
        <v>91.67</v>
      </c>
    </row>
    <row r="105" spans="1:31" x14ac:dyDescent="0.25">
      <c r="A105">
        <v>1021</v>
      </c>
      <c r="B105" t="s">
        <v>33</v>
      </c>
      <c r="C105" t="s">
        <v>334</v>
      </c>
      <c r="D105" s="4" t="s">
        <v>94</v>
      </c>
      <c r="E105">
        <v>630130</v>
      </c>
      <c r="F105" t="s">
        <v>199</v>
      </c>
      <c r="G105" t="s">
        <v>193</v>
      </c>
      <c r="H105" s="5" t="s">
        <v>403</v>
      </c>
      <c r="I105">
        <v>1700006985</v>
      </c>
      <c r="J105" t="s">
        <v>361</v>
      </c>
      <c r="K105">
        <v>1</v>
      </c>
      <c r="L105">
        <v>5</v>
      </c>
      <c r="M105" s="17">
        <v>44431</v>
      </c>
      <c r="N105">
        <v>6790</v>
      </c>
      <c r="O105">
        <v>3281.84</v>
      </c>
      <c r="P105">
        <v>3508.16</v>
      </c>
      <c r="Q105" s="18" t="s">
        <v>410</v>
      </c>
      <c r="R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  <c r="AE105">
        <v>113.17</v>
      </c>
    </row>
    <row r="106" spans="1:31" x14ac:dyDescent="0.25">
      <c r="A106">
        <v>1021</v>
      </c>
      <c r="B106" t="s">
        <v>33</v>
      </c>
      <c r="C106" t="s">
        <v>334</v>
      </c>
      <c r="D106" s="4" t="s">
        <v>94</v>
      </c>
      <c r="E106">
        <v>630130</v>
      </c>
      <c r="F106" t="s">
        <v>199</v>
      </c>
      <c r="G106" t="s">
        <v>193</v>
      </c>
      <c r="H106" s="5" t="s">
        <v>403</v>
      </c>
      <c r="I106">
        <v>1700006988</v>
      </c>
      <c r="J106" t="s">
        <v>361</v>
      </c>
      <c r="K106">
        <v>1</v>
      </c>
      <c r="L106">
        <v>5</v>
      </c>
      <c r="M106" s="17">
        <v>44431</v>
      </c>
      <c r="N106">
        <v>6790</v>
      </c>
      <c r="O106">
        <v>3281.84</v>
      </c>
      <c r="P106">
        <v>3508.16</v>
      </c>
      <c r="Q106" s="18" t="s">
        <v>410</v>
      </c>
      <c r="R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  <c r="AE106">
        <v>113.17</v>
      </c>
    </row>
    <row r="107" spans="1:31" x14ac:dyDescent="0.25">
      <c r="A107">
        <v>1021</v>
      </c>
      <c r="B107" t="s">
        <v>33</v>
      </c>
      <c r="C107" t="s">
        <v>334</v>
      </c>
      <c r="D107" s="4" t="s">
        <v>94</v>
      </c>
      <c r="E107">
        <v>630130</v>
      </c>
      <c r="F107" t="s">
        <v>199</v>
      </c>
      <c r="G107" t="s">
        <v>193</v>
      </c>
      <c r="H107" s="5" t="s">
        <v>403</v>
      </c>
      <c r="I107">
        <v>1700007619</v>
      </c>
      <c r="J107" t="s">
        <v>359</v>
      </c>
      <c r="K107">
        <v>1</v>
      </c>
      <c r="L107">
        <v>5</v>
      </c>
      <c r="M107" s="17">
        <v>44424</v>
      </c>
      <c r="N107">
        <v>15700</v>
      </c>
      <c r="O107">
        <v>7588.34</v>
      </c>
      <c r="P107">
        <v>8111.66</v>
      </c>
      <c r="Q107" s="18" t="s">
        <v>410</v>
      </c>
      <c r="R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  <c r="AE107">
        <v>261.67</v>
      </c>
    </row>
    <row r="108" spans="1:31" x14ac:dyDescent="0.25">
      <c r="A108">
        <v>1021</v>
      </c>
      <c r="B108" t="s">
        <v>33</v>
      </c>
      <c r="C108" t="s">
        <v>334</v>
      </c>
      <c r="D108" s="4" t="s">
        <v>94</v>
      </c>
      <c r="E108">
        <v>630130</v>
      </c>
      <c r="F108" t="s">
        <v>199</v>
      </c>
      <c r="G108" t="s">
        <v>193</v>
      </c>
      <c r="H108" s="5" t="s">
        <v>403</v>
      </c>
      <c r="I108">
        <v>1700007860</v>
      </c>
      <c r="J108" t="s">
        <v>397</v>
      </c>
      <c r="K108">
        <v>1</v>
      </c>
      <c r="L108">
        <v>10</v>
      </c>
      <c r="M108" s="17">
        <v>44379</v>
      </c>
      <c r="N108">
        <v>16000</v>
      </c>
      <c r="O108">
        <v>3999.99</v>
      </c>
      <c r="P108">
        <v>12000.01</v>
      </c>
      <c r="Q108" s="18" t="s">
        <v>410</v>
      </c>
      <c r="R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  <c r="AE108">
        <v>133.33000000000001</v>
      </c>
    </row>
    <row r="109" spans="1:31" x14ac:dyDescent="0.25">
      <c r="A109">
        <v>1021</v>
      </c>
      <c r="B109" t="s">
        <v>33</v>
      </c>
      <c r="C109" t="s">
        <v>334</v>
      </c>
      <c r="D109" s="4" t="s">
        <v>94</v>
      </c>
      <c r="E109">
        <v>630130</v>
      </c>
      <c r="F109" t="s">
        <v>199</v>
      </c>
      <c r="G109" t="s">
        <v>193</v>
      </c>
      <c r="H109" s="5" t="s">
        <v>403</v>
      </c>
      <c r="I109">
        <v>1700013446</v>
      </c>
      <c r="J109" t="s">
        <v>398</v>
      </c>
      <c r="K109">
        <v>1</v>
      </c>
      <c r="L109">
        <v>3</v>
      </c>
      <c r="M109" s="17">
        <v>44494</v>
      </c>
      <c r="N109">
        <v>22000</v>
      </c>
      <c r="O109">
        <v>17144.439999999999</v>
      </c>
      <c r="P109">
        <v>4855.5600000000004</v>
      </c>
      <c r="Q109" s="18" t="s">
        <v>410</v>
      </c>
      <c r="R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  <c r="AE109">
        <v>606.94000000000005</v>
      </c>
    </row>
    <row r="110" spans="1:31" x14ac:dyDescent="0.25">
      <c r="A110">
        <v>1021</v>
      </c>
      <c r="B110" t="s">
        <v>33</v>
      </c>
      <c r="C110" t="s">
        <v>334</v>
      </c>
      <c r="D110" s="4" t="s">
        <v>94</v>
      </c>
      <c r="E110">
        <v>630130</v>
      </c>
      <c r="F110" t="s">
        <v>199</v>
      </c>
      <c r="G110" t="s">
        <v>193</v>
      </c>
      <c r="H110" s="5" t="s">
        <v>403</v>
      </c>
      <c r="I110">
        <v>1700013447</v>
      </c>
      <c r="J110" t="s">
        <v>398</v>
      </c>
      <c r="K110">
        <v>1</v>
      </c>
      <c r="L110">
        <v>3</v>
      </c>
      <c r="M110" s="17">
        <v>44494</v>
      </c>
      <c r="N110">
        <v>22000</v>
      </c>
      <c r="O110">
        <v>17144.439999999999</v>
      </c>
      <c r="P110">
        <v>4855.5600000000004</v>
      </c>
      <c r="Q110" s="18" t="s">
        <v>410</v>
      </c>
      <c r="R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  <c r="AE110">
        <v>606.94000000000005</v>
      </c>
    </row>
    <row r="111" spans="1:31" x14ac:dyDescent="0.25">
      <c r="A111">
        <v>1021</v>
      </c>
      <c r="B111" t="s">
        <v>33</v>
      </c>
      <c r="C111" t="s">
        <v>334</v>
      </c>
      <c r="D111" s="4" t="s">
        <v>94</v>
      </c>
      <c r="E111">
        <v>630130</v>
      </c>
      <c r="F111" t="s">
        <v>199</v>
      </c>
      <c r="G111" t="s">
        <v>193</v>
      </c>
      <c r="H111" s="5" t="s">
        <v>403</v>
      </c>
      <c r="I111">
        <v>1700013448</v>
      </c>
      <c r="J111" t="s">
        <v>398</v>
      </c>
      <c r="K111">
        <v>1</v>
      </c>
      <c r="L111">
        <v>3</v>
      </c>
      <c r="M111" s="17">
        <v>44494</v>
      </c>
      <c r="N111">
        <v>22000</v>
      </c>
      <c r="O111">
        <v>17144.439999999999</v>
      </c>
      <c r="P111">
        <v>4855.5600000000004</v>
      </c>
      <c r="Q111" s="18" t="s">
        <v>410</v>
      </c>
      <c r="R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  <c r="AE111">
        <v>606.94000000000005</v>
      </c>
    </row>
    <row r="112" spans="1:31" x14ac:dyDescent="0.25">
      <c r="A112">
        <v>1021</v>
      </c>
      <c r="B112" t="s">
        <v>33</v>
      </c>
      <c r="C112" t="s">
        <v>334</v>
      </c>
      <c r="D112" s="4" t="s">
        <v>94</v>
      </c>
      <c r="E112">
        <v>630130</v>
      </c>
      <c r="F112" t="s">
        <v>199</v>
      </c>
      <c r="G112" t="s">
        <v>193</v>
      </c>
      <c r="H112" s="5" t="s">
        <v>403</v>
      </c>
      <c r="I112">
        <v>1700013449</v>
      </c>
      <c r="J112" t="s">
        <v>398</v>
      </c>
      <c r="K112">
        <v>1</v>
      </c>
      <c r="L112">
        <v>3</v>
      </c>
      <c r="M112" s="17">
        <v>44494</v>
      </c>
      <c r="N112">
        <v>22000</v>
      </c>
      <c r="O112">
        <v>17144.439999999999</v>
      </c>
      <c r="P112">
        <v>4855.5600000000004</v>
      </c>
      <c r="Q112" s="18" t="s">
        <v>410</v>
      </c>
      <c r="R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  <c r="AE112">
        <v>606.94000000000005</v>
      </c>
    </row>
    <row r="113" spans="1:31" x14ac:dyDescent="0.25">
      <c r="A113">
        <v>1021</v>
      </c>
      <c r="B113" t="s">
        <v>33</v>
      </c>
      <c r="C113" t="s">
        <v>334</v>
      </c>
      <c r="D113" s="4" t="s">
        <v>94</v>
      </c>
      <c r="E113">
        <v>630130</v>
      </c>
      <c r="F113" t="s">
        <v>199</v>
      </c>
      <c r="G113" t="s">
        <v>193</v>
      </c>
      <c r="H113" s="5" t="s">
        <v>403</v>
      </c>
      <c r="I113">
        <v>1700013450</v>
      </c>
      <c r="J113" t="s">
        <v>398</v>
      </c>
      <c r="K113">
        <v>1</v>
      </c>
      <c r="L113">
        <v>3</v>
      </c>
      <c r="M113" s="17">
        <v>44519</v>
      </c>
      <c r="N113">
        <v>22000</v>
      </c>
      <c r="O113">
        <v>16438.37</v>
      </c>
      <c r="P113">
        <v>5561.63</v>
      </c>
      <c r="Q113" s="18" t="s">
        <v>410</v>
      </c>
      <c r="R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  <c r="AE113">
        <v>617.96</v>
      </c>
    </row>
    <row r="114" spans="1:31" x14ac:dyDescent="0.25">
      <c r="A114">
        <v>1021</v>
      </c>
      <c r="B114" t="s">
        <v>33</v>
      </c>
      <c r="C114" t="s">
        <v>334</v>
      </c>
      <c r="D114" s="4" t="s">
        <v>94</v>
      </c>
      <c r="E114">
        <v>630130</v>
      </c>
      <c r="F114" t="s">
        <v>199</v>
      </c>
      <c r="G114" t="s">
        <v>193</v>
      </c>
      <c r="H114" s="5" t="s">
        <v>403</v>
      </c>
      <c r="I114">
        <v>1700013451</v>
      </c>
      <c r="J114" t="s">
        <v>398</v>
      </c>
      <c r="K114">
        <v>1</v>
      </c>
      <c r="L114">
        <v>3</v>
      </c>
      <c r="M114" s="17">
        <v>44543</v>
      </c>
      <c r="N114">
        <v>22000</v>
      </c>
      <c r="O114">
        <v>15390.51</v>
      </c>
      <c r="P114">
        <v>6609.49</v>
      </c>
      <c r="Q114" s="18" t="s">
        <v>410</v>
      </c>
      <c r="R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  <c r="AE114">
        <v>600.86</v>
      </c>
    </row>
    <row r="115" spans="1:31" x14ac:dyDescent="0.25">
      <c r="A115">
        <v>1021</v>
      </c>
      <c r="B115" t="s">
        <v>33</v>
      </c>
      <c r="C115" t="s">
        <v>334</v>
      </c>
      <c r="D115" s="4" t="s">
        <v>94</v>
      </c>
      <c r="E115">
        <v>630130</v>
      </c>
      <c r="F115" t="s">
        <v>199</v>
      </c>
      <c r="G115" t="s">
        <v>193</v>
      </c>
      <c r="H115" s="5" t="s">
        <v>403</v>
      </c>
      <c r="I115">
        <v>1700013452</v>
      </c>
      <c r="J115" t="s">
        <v>398</v>
      </c>
      <c r="K115">
        <v>1</v>
      </c>
      <c r="L115">
        <v>3</v>
      </c>
      <c r="M115" s="17">
        <v>44543</v>
      </c>
      <c r="N115">
        <v>22000</v>
      </c>
      <c r="O115">
        <v>15390.51</v>
      </c>
      <c r="P115">
        <v>6609.49</v>
      </c>
      <c r="Q115" s="18" t="s">
        <v>410</v>
      </c>
      <c r="R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  <c r="AE115">
        <v>600.86</v>
      </c>
    </row>
    <row r="116" spans="1:31" x14ac:dyDescent="0.25">
      <c r="A116">
        <v>1021</v>
      </c>
      <c r="B116" t="s">
        <v>33</v>
      </c>
      <c r="C116" t="s">
        <v>334</v>
      </c>
      <c r="D116" s="4" t="s">
        <v>94</v>
      </c>
      <c r="E116">
        <v>630130</v>
      </c>
      <c r="F116" t="s">
        <v>199</v>
      </c>
      <c r="G116" t="s">
        <v>193</v>
      </c>
      <c r="H116" s="5" t="s">
        <v>403</v>
      </c>
      <c r="I116">
        <v>1700013453</v>
      </c>
      <c r="J116" t="s">
        <v>398</v>
      </c>
      <c r="K116">
        <v>1</v>
      </c>
      <c r="L116">
        <v>3</v>
      </c>
      <c r="M116" s="17">
        <v>44543</v>
      </c>
      <c r="N116">
        <v>22000</v>
      </c>
      <c r="O116">
        <v>15390.51</v>
      </c>
      <c r="P116">
        <v>6609.49</v>
      </c>
      <c r="Q116" s="18" t="s">
        <v>410</v>
      </c>
      <c r="R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  <c r="AE116">
        <v>600.86</v>
      </c>
    </row>
    <row r="117" spans="1:31" x14ac:dyDescent="0.25">
      <c r="A117">
        <v>1021</v>
      </c>
      <c r="B117" t="s">
        <v>33</v>
      </c>
      <c r="C117" t="s">
        <v>334</v>
      </c>
      <c r="D117" s="4" t="s">
        <v>94</v>
      </c>
      <c r="E117">
        <v>630130</v>
      </c>
      <c r="F117" t="s">
        <v>199</v>
      </c>
      <c r="G117" t="s">
        <v>193</v>
      </c>
      <c r="H117" s="5" t="s">
        <v>403</v>
      </c>
      <c r="I117">
        <v>1700013481</v>
      </c>
      <c r="J117" t="s">
        <v>358</v>
      </c>
      <c r="K117">
        <v>1</v>
      </c>
      <c r="L117">
        <v>5</v>
      </c>
      <c r="M117" s="17">
        <v>44466</v>
      </c>
      <c r="N117">
        <v>24500</v>
      </c>
      <c r="O117">
        <v>11433.32</v>
      </c>
      <c r="P117">
        <v>13066.68</v>
      </c>
      <c r="Q117" s="18" t="s">
        <v>410</v>
      </c>
      <c r="R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  <c r="AE117">
        <v>408.33</v>
      </c>
    </row>
    <row r="118" spans="1:31" x14ac:dyDescent="0.25">
      <c r="A118">
        <v>1021</v>
      </c>
      <c r="B118" t="s">
        <v>33</v>
      </c>
      <c r="C118" t="s">
        <v>334</v>
      </c>
      <c r="D118" s="4" t="s">
        <v>94</v>
      </c>
      <c r="E118">
        <v>630130</v>
      </c>
      <c r="F118" t="s">
        <v>199</v>
      </c>
      <c r="G118" t="s">
        <v>193</v>
      </c>
      <c r="H118" s="5" t="s">
        <v>403</v>
      </c>
      <c r="I118">
        <v>1700018507</v>
      </c>
      <c r="J118" t="s">
        <v>372</v>
      </c>
      <c r="K118">
        <v>1</v>
      </c>
      <c r="L118">
        <v>5</v>
      </c>
      <c r="M118" s="17">
        <v>44491</v>
      </c>
      <c r="N118">
        <v>19610</v>
      </c>
      <c r="O118">
        <v>8824.49</v>
      </c>
      <c r="P118">
        <v>10785.51</v>
      </c>
      <c r="Q118" s="18" t="s">
        <v>410</v>
      </c>
      <c r="R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  <c r="AE118">
        <v>326.83</v>
      </c>
    </row>
    <row r="119" spans="1:31" x14ac:dyDescent="0.25">
      <c r="A119">
        <v>1021</v>
      </c>
      <c r="B119" t="s">
        <v>33</v>
      </c>
      <c r="C1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 s="5" t="s">
        <v>403</v>
      </c>
      <c r="I119">
        <v>1700018508</v>
      </c>
      <c r="J119" t="s">
        <v>372</v>
      </c>
      <c r="K119">
        <v>1</v>
      </c>
      <c r="L119">
        <v>5</v>
      </c>
      <c r="M119" s="17">
        <v>44491</v>
      </c>
      <c r="N119">
        <v>19610</v>
      </c>
      <c r="O119">
        <v>8824.49</v>
      </c>
      <c r="P119">
        <v>10785.51</v>
      </c>
      <c r="Q119" s="18" t="s">
        <v>410</v>
      </c>
      <c r="R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  <c r="AE119">
        <v>326.83</v>
      </c>
    </row>
    <row r="120" spans="1:31" x14ac:dyDescent="0.25">
      <c r="A120">
        <v>1021</v>
      </c>
      <c r="B120" t="s">
        <v>33</v>
      </c>
      <c r="C120" t="s">
        <v>334</v>
      </c>
      <c r="D120" s="4" t="s">
        <v>94</v>
      </c>
      <c r="E120">
        <v>630130</v>
      </c>
      <c r="F120" t="s">
        <v>199</v>
      </c>
      <c r="G120" t="s">
        <v>193</v>
      </c>
      <c r="H120" s="5" t="s">
        <v>403</v>
      </c>
      <c r="I120">
        <v>1700018809</v>
      </c>
      <c r="J120" t="s">
        <v>372</v>
      </c>
      <c r="K120">
        <v>1</v>
      </c>
      <c r="L120">
        <v>5</v>
      </c>
      <c r="M120" s="17">
        <v>44491</v>
      </c>
      <c r="N120">
        <v>19610</v>
      </c>
      <c r="O120">
        <v>8824.49</v>
      </c>
      <c r="P120">
        <v>10785.51</v>
      </c>
      <c r="Q120" s="18" t="s">
        <v>410</v>
      </c>
      <c r="R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  <c r="AE120">
        <v>326.83</v>
      </c>
    </row>
    <row r="121" spans="1:31" x14ac:dyDescent="0.25">
      <c r="A121">
        <v>1021</v>
      </c>
      <c r="B121" t="s">
        <v>33</v>
      </c>
      <c r="C121" t="s">
        <v>334</v>
      </c>
      <c r="D121" s="4" t="s">
        <v>94</v>
      </c>
      <c r="E121">
        <v>630130</v>
      </c>
      <c r="F121" t="s">
        <v>199</v>
      </c>
      <c r="G121" t="s">
        <v>193</v>
      </c>
      <c r="H121" s="5" t="s">
        <v>403</v>
      </c>
      <c r="I121">
        <v>1700018813</v>
      </c>
      <c r="J121" t="s">
        <v>372</v>
      </c>
      <c r="K121">
        <v>1</v>
      </c>
      <c r="L121">
        <v>5</v>
      </c>
      <c r="M121" s="17">
        <v>44491</v>
      </c>
      <c r="N121">
        <v>19610</v>
      </c>
      <c r="O121">
        <v>8824.49</v>
      </c>
      <c r="P121">
        <v>10785.51</v>
      </c>
      <c r="Q121" s="18" t="s">
        <v>410</v>
      </c>
      <c r="R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  <c r="AE121">
        <v>326.83</v>
      </c>
    </row>
    <row r="122" spans="1:31" x14ac:dyDescent="0.25">
      <c r="A122">
        <v>1021</v>
      </c>
      <c r="B122" t="s">
        <v>33</v>
      </c>
      <c r="C122" t="s">
        <v>334</v>
      </c>
      <c r="D122" s="4" t="s">
        <v>94</v>
      </c>
      <c r="E122">
        <v>630130</v>
      </c>
      <c r="F122" t="s">
        <v>199</v>
      </c>
      <c r="G122" t="s">
        <v>193</v>
      </c>
      <c r="H122" s="5" t="s">
        <v>403</v>
      </c>
      <c r="I122">
        <v>1700020444</v>
      </c>
      <c r="J122" t="s">
        <v>360</v>
      </c>
      <c r="K122">
        <v>1</v>
      </c>
      <c r="L122">
        <v>5</v>
      </c>
      <c r="M122" s="17">
        <v>44411</v>
      </c>
      <c r="N122">
        <v>18950</v>
      </c>
      <c r="O122">
        <v>9159.16</v>
      </c>
      <c r="P122">
        <v>9790.84</v>
      </c>
      <c r="Q122" s="18" t="s">
        <v>410</v>
      </c>
      <c r="R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  <c r="AE122">
        <v>315.83</v>
      </c>
    </row>
    <row r="123" spans="1:31" x14ac:dyDescent="0.25">
      <c r="A123">
        <v>1021</v>
      </c>
      <c r="B123" t="s">
        <v>33</v>
      </c>
      <c r="C123" t="s">
        <v>334</v>
      </c>
      <c r="D123" s="4" t="s">
        <v>94</v>
      </c>
      <c r="E123">
        <v>630130</v>
      </c>
      <c r="F123" t="s">
        <v>199</v>
      </c>
      <c r="G123" t="s">
        <v>193</v>
      </c>
      <c r="H123" s="5" t="s">
        <v>403</v>
      </c>
      <c r="I123">
        <v>1700020586</v>
      </c>
      <c r="J123" t="s">
        <v>360</v>
      </c>
      <c r="K123">
        <v>1</v>
      </c>
      <c r="L123">
        <v>5</v>
      </c>
      <c r="M123" s="17">
        <v>44411</v>
      </c>
      <c r="N123">
        <v>18950</v>
      </c>
      <c r="O123">
        <v>9159.16</v>
      </c>
      <c r="P123">
        <v>9790.84</v>
      </c>
      <c r="Q123" s="18" t="s">
        <v>410</v>
      </c>
      <c r="R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  <c r="AE123">
        <v>315.83</v>
      </c>
    </row>
    <row r="124" spans="1:31" x14ac:dyDescent="0.25">
      <c r="A124">
        <v>1021</v>
      </c>
      <c r="B124" t="s">
        <v>33</v>
      </c>
      <c r="C124" t="s">
        <v>334</v>
      </c>
      <c r="D124" s="4" t="s">
        <v>94</v>
      </c>
      <c r="E124">
        <v>630130</v>
      </c>
      <c r="F124" t="s">
        <v>199</v>
      </c>
      <c r="G124" t="s">
        <v>193</v>
      </c>
      <c r="H124" s="5" t="s">
        <v>403</v>
      </c>
      <c r="I124">
        <v>1700020587</v>
      </c>
      <c r="J124" t="s">
        <v>360</v>
      </c>
      <c r="K124">
        <v>1</v>
      </c>
      <c r="L124">
        <v>5</v>
      </c>
      <c r="M124" s="17">
        <v>44411</v>
      </c>
      <c r="N124">
        <v>18950</v>
      </c>
      <c r="O124">
        <v>9159.16</v>
      </c>
      <c r="P124">
        <v>9790.84</v>
      </c>
      <c r="Q124" s="18" t="s">
        <v>410</v>
      </c>
      <c r="R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  <c r="AE124">
        <v>315.83</v>
      </c>
    </row>
    <row r="125" spans="1:31" x14ac:dyDescent="0.25">
      <c r="A125">
        <v>1021</v>
      </c>
      <c r="B125" t="s">
        <v>33</v>
      </c>
      <c r="C125" t="s">
        <v>334</v>
      </c>
      <c r="D125" s="4" t="s">
        <v>94</v>
      </c>
      <c r="E125">
        <v>630130</v>
      </c>
      <c r="F125" t="s">
        <v>199</v>
      </c>
      <c r="G125" t="s">
        <v>193</v>
      </c>
      <c r="H125" s="5" t="s">
        <v>403</v>
      </c>
      <c r="I125">
        <v>1700020588</v>
      </c>
      <c r="J125" t="s">
        <v>360</v>
      </c>
      <c r="K125">
        <v>1</v>
      </c>
      <c r="L125">
        <v>5</v>
      </c>
      <c r="M125" s="17">
        <v>44411</v>
      </c>
      <c r="N125">
        <v>18950</v>
      </c>
      <c r="O125">
        <v>9159.16</v>
      </c>
      <c r="P125">
        <v>9790.84</v>
      </c>
      <c r="Q125" s="18" t="s">
        <v>410</v>
      </c>
      <c r="R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  <c r="AE125">
        <v>315.83</v>
      </c>
    </row>
    <row r="126" spans="1:31" x14ac:dyDescent="0.25">
      <c r="A126">
        <v>1021</v>
      </c>
      <c r="B126" t="s">
        <v>33</v>
      </c>
      <c r="C126" t="s">
        <v>334</v>
      </c>
      <c r="D126" s="4" t="s">
        <v>94</v>
      </c>
      <c r="E126">
        <v>630130</v>
      </c>
      <c r="F126" t="s">
        <v>199</v>
      </c>
      <c r="G126" t="s">
        <v>193</v>
      </c>
      <c r="H126" s="5" t="s">
        <v>403</v>
      </c>
      <c r="I126">
        <v>1700020589</v>
      </c>
      <c r="J126" t="s">
        <v>360</v>
      </c>
      <c r="K126">
        <v>1</v>
      </c>
      <c r="L126">
        <v>5</v>
      </c>
      <c r="M126" s="17">
        <v>44411</v>
      </c>
      <c r="N126">
        <v>18950</v>
      </c>
      <c r="O126">
        <v>9159.16</v>
      </c>
      <c r="P126">
        <v>9790.84</v>
      </c>
      <c r="Q126" s="18" t="s">
        <v>410</v>
      </c>
      <c r="R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  <c r="AE126">
        <v>315.83</v>
      </c>
    </row>
    <row r="127" spans="1:31" x14ac:dyDescent="0.25">
      <c r="A127">
        <v>1021</v>
      </c>
      <c r="B127" t="s">
        <v>33</v>
      </c>
      <c r="C127" t="s">
        <v>334</v>
      </c>
      <c r="D127" s="4" t="s">
        <v>94</v>
      </c>
      <c r="E127">
        <v>630130</v>
      </c>
      <c r="F127" t="s">
        <v>199</v>
      </c>
      <c r="G127" t="s">
        <v>193</v>
      </c>
      <c r="H127" s="5" t="s">
        <v>403</v>
      </c>
      <c r="I127">
        <v>1700020590</v>
      </c>
      <c r="J127" t="s">
        <v>359</v>
      </c>
      <c r="K127">
        <v>1</v>
      </c>
      <c r="L127">
        <v>5</v>
      </c>
      <c r="M127" s="17">
        <v>44411</v>
      </c>
      <c r="N127">
        <v>15700</v>
      </c>
      <c r="O127">
        <v>7588.34</v>
      </c>
      <c r="P127">
        <v>8111.66</v>
      </c>
      <c r="Q127" s="18" t="s">
        <v>410</v>
      </c>
      <c r="R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  <c r="AE127">
        <v>261.67</v>
      </c>
    </row>
    <row r="128" spans="1:31" x14ac:dyDescent="0.25">
      <c r="A128">
        <v>1021</v>
      </c>
      <c r="B128" t="s">
        <v>33</v>
      </c>
      <c r="C128" t="s">
        <v>334</v>
      </c>
      <c r="D128" s="4" t="s">
        <v>94</v>
      </c>
      <c r="E128">
        <v>630130</v>
      </c>
      <c r="F128" t="s">
        <v>199</v>
      </c>
      <c r="G128" t="s">
        <v>193</v>
      </c>
      <c r="H128" s="5" t="s">
        <v>403</v>
      </c>
      <c r="I128">
        <v>1700020591</v>
      </c>
      <c r="J128" t="s">
        <v>359</v>
      </c>
      <c r="K128">
        <v>1</v>
      </c>
      <c r="L128">
        <v>5</v>
      </c>
      <c r="M128" s="17">
        <v>44411</v>
      </c>
      <c r="N128">
        <v>15700</v>
      </c>
      <c r="O128">
        <v>7588.34</v>
      </c>
      <c r="P128">
        <v>8111.66</v>
      </c>
      <c r="Q128" s="18" t="s">
        <v>410</v>
      </c>
      <c r="R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  <c r="AE128">
        <v>261.67</v>
      </c>
    </row>
    <row r="129" spans="1:31" x14ac:dyDescent="0.25">
      <c r="A129">
        <v>1021</v>
      </c>
      <c r="B129" t="s">
        <v>33</v>
      </c>
      <c r="C129" t="s">
        <v>334</v>
      </c>
      <c r="D129" s="4" t="s">
        <v>94</v>
      </c>
      <c r="E129">
        <v>630130</v>
      </c>
      <c r="F129" t="s">
        <v>199</v>
      </c>
      <c r="G129" t="s">
        <v>193</v>
      </c>
      <c r="H129" s="5" t="s">
        <v>403</v>
      </c>
      <c r="I129">
        <v>1700020592</v>
      </c>
      <c r="J129" t="s">
        <v>359</v>
      </c>
      <c r="K129">
        <v>1</v>
      </c>
      <c r="L129">
        <v>5</v>
      </c>
      <c r="M129" s="17">
        <v>44411</v>
      </c>
      <c r="N129">
        <v>15700</v>
      </c>
      <c r="O129">
        <v>7588.34</v>
      </c>
      <c r="P129">
        <v>8111.66</v>
      </c>
      <c r="Q129" s="18" t="s">
        <v>410</v>
      </c>
      <c r="R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  <c r="AE129">
        <v>261.67</v>
      </c>
    </row>
    <row r="130" spans="1:31" x14ac:dyDescent="0.25">
      <c r="A130">
        <v>1021</v>
      </c>
      <c r="B130" t="s">
        <v>33</v>
      </c>
      <c r="C130" t="s">
        <v>334</v>
      </c>
      <c r="D130" s="4" t="s">
        <v>94</v>
      </c>
      <c r="E130">
        <v>630130</v>
      </c>
      <c r="F130" t="s">
        <v>199</v>
      </c>
      <c r="G130" t="s">
        <v>193</v>
      </c>
      <c r="H130" s="5" t="s">
        <v>403</v>
      </c>
      <c r="I130">
        <v>1700020593</v>
      </c>
      <c r="J130" t="s">
        <v>359</v>
      </c>
      <c r="K130">
        <v>1</v>
      </c>
      <c r="L130">
        <v>5</v>
      </c>
      <c r="M130" s="17">
        <v>44411</v>
      </c>
      <c r="N130">
        <v>15700</v>
      </c>
      <c r="O130">
        <v>7588.34</v>
      </c>
      <c r="P130">
        <v>8111.66</v>
      </c>
      <c r="Q130" s="18" t="s">
        <v>410</v>
      </c>
      <c r="R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  <c r="AE130">
        <v>261.67</v>
      </c>
    </row>
    <row r="131" spans="1:31" x14ac:dyDescent="0.25">
      <c r="A131">
        <v>1021</v>
      </c>
      <c r="B131" t="s">
        <v>33</v>
      </c>
      <c r="C131" t="s">
        <v>334</v>
      </c>
      <c r="D131" s="4" t="s">
        <v>94</v>
      </c>
      <c r="E131">
        <v>630130</v>
      </c>
      <c r="F131" t="s">
        <v>199</v>
      </c>
      <c r="G131" t="s">
        <v>193</v>
      </c>
      <c r="H131" s="5" t="s">
        <v>403</v>
      </c>
      <c r="I131">
        <v>1700020594</v>
      </c>
      <c r="J131" t="s">
        <v>359</v>
      </c>
      <c r="K131">
        <v>1</v>
      </c>
      <c r="L131">
        <v>5</v>
      </c>
      <c r="M131" s="17">
        <v>44411</v>
      </c>
      <c r="N131">
        <v>15700</v>
      </c>
      <c r="O131">
        <v>7588.34</v>
      </c>
      <c r="P131">
        <v>8111.66</v>
      </c>
      <c r="Q131" s="18" t="s">
        <v>410</v>
      </c>
      <c r="R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  <c r="AE131">
        <v>261.67</v>
      </c>
    </row>
    <row r="132" spans="1:31" x14ac:dyDescent="0.25">
      <c r="A132">
        <v>1021</v>
      </c>
      <c r="B132" t="s">
        <v>33</v>
      </c>
      <c r="C132" t="s">
        <v>334</v>
      </c>
      <c r="D132" s="4" t="s">
        <v>94</v>
      </c>
      <c r="E132">
        <v>630130</v>
      </c>
      <c r="F132" t="s">
        <v>199</v>
      </c>
      <c r="G132" t="s">
        <v>193</v>
      </c>
      <c r="H132" s="5" t="s">
        <v>403</v>
      </c>
      <c r="I132">
        <v>1700025867</v>
      </c>
      <c r="J132" t="s">
        <v>359</v>
      </c>
      <c r="K132">
        <v>1</v>
      </c>
      <c r="L132">
        <v>5</v>
      </c>
      <c r="M132" s="17">
        <v>44502</v>
      </c>
      <c r="N132">
        <v>15700</v>
      </c>
      <c r="O132">
        <v>6803.34</v>
      </c>
      <c r="P132">
        <v>8896.66</v>
      </c>
      <c r="Q132" s="18" t="s">
        <v>410</v>
      </c>
      <c r="R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  <c r="AE132">
        <v>261.67</v>
      </c>
    </row>
    <row r="133" spans="1:31" x14ac:dyDescent="0.25">
      <c r="A133">
        <v>1021</v>
      </c>
      <c r="B133" t="s">
        <v>33</v>
      </c>
      <c r="C133" t="s">
        <v>334</v>
      </c>
      <c r="D133" s="4" t="s">
        <v>94</v>
      </c>
      <c r="E133">
        <v>630130</v>
      </c>
      <c r="F133" t="s">
        <v>199</v>
      </c>
      <c r="G133" t="s">
        <v>193</v>
      </c>
      <c r="H133" s="5" t="s">
        <v>403</v>
      </c>
      <c r="I133">
        <v>1700025868</v>
      </c>
      <c r="J133" t="s">
        <v>359</v>
      </c>
      <c r="K133">
        <v>1</v>
      </c>
      <c r="L133">
        <v>5</v>
      </c>
      <c r="M133" s="17">
        <v>44502</v>
      </c>
      <c r="N133">
        <v>15700</v>
      </c>
      <c r="O133">
        <v>6803.34</v>
      </c>
      <c r="P133">
        <v>8896.66</v>
      </c>
      <c r="Q133" s="18" t="s">
        <v>410</v>
      </c>
      <c r="R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  <c r="AE133">
        <v>261.67</v>
      </c>
    </row>
    <row r="134" spans="1:31" x14ac:dyDescent="0.25">
      <c r="A134">
        <v>1021</v>
      </c>
      <c r="B134" t="s">
        <v>33</v>
      </c>
      <c r="C134" t="s">
        <v>334</v>
      </c>
      <c r="D134" s="4" t="s">
        <v>94</v>
      </c>
      <c r="E134">
        <v>630130</v>
      </c>
      <c r="F134" t="s">
        <v>199</v>
      </c>
      <c r="G134" t="s">
        <v>193</v>
      </c>
      <c r="H134" s="5" t="s">
        <v>403</v>
      </c>
      <c r="I134">
        <v>1700025869</v>
      </c>
      <c r="J134" t="s">
        <v>359</v>
      </c>
      <c r="K134">
        <v>1</v>
      </c>
      <c r="L134">
        <v>5</v>
      </c>
      <c r="M134" s="17">
        <v>44502</v>
      </c>
      <c r="N134">
        <v>15700</v>
      </c>
      <c r="O134">
        <v>6803.34</v>
      </c>
      <c r="P134">
        <v>8896.66</v>
      </c>
      <c r="Q134" s="18" t="s">
        <v>410</v>
      </c>
      <c r="R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  <c r="AE134">
        <v>261.67</v>
      </c>
    </row>
    <row r="135" spans="1:31" x14ac:dyDescent="0.25">
      <c r="A135">
        <v>1021</v>
      </c>
      <c r="B135" t="s">
        <v>33</v>
      </c>
      <c r="C135" t="s">
        <v>334</v>
      </c>
      <c r="D135" s="4" t="s">
        <v>94</v>
      </c>
      <c r="E135">
        <v>630130</v>
      </c>
      <c r="F135" t="s">
        <v>199</v>
      </c>
      <c r="G135" t="s">
        <v>193</v>
      </c>
      <c r="H135" s="5" t="s">
        <v>403</v>
      </c>
      <c r="I135">
        <v>1700027032</v>
      </c>
      <c r="J135" t="s">
        <v>397</v>
      </c>
      <c r="K135">
        <v>1</v>
      </c>
      <c r="L135">
        <v>10</v>
      </c>
      <c r="M135" s="17">
        <v>44519</v>
      </c>
      <c r="N135">
        <v>8999.14</v>
      </c>
      <c r="O135">
        <v>1949.81</v>
      </c>
      <c r="P135">
        <v>7049.33</v>
      </c>
      <c r="Q135" s="18" t="s">
        <v>410</v>
      </c>
      <c r="R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  <c r="AE135">
        <v>74.989999999999995</v>
      </c>
    </row>
    <row r="136" spans="1:31" x14ac:dyDescent="0.25">
      <c r="A136">
        <v>1021</v>
      </c>
      <c r="B136" t="s">
        <v>33</v>
      </c>
      <c r="C136" t="s">
        <v>334</v>
      </c>
      <c r="D136" s="4" t="s">
        <v>94</v>
      </c>
      <c r="E136">
        <v>630130</v>
      </c>
      <c r="F136" t="s">
        <v>199</v>
      </c>
      <c r="G136" t="s">
        <v>193</v>
      </c>
      <c r="H136" s="5" t="s">
        <v>403</v>
      </c>
      <c r="I136">
        <v>1700027110</v>
      </c>
      <c r="J136" t="s">
        <v>397</v>
      </c>
      <c r="K136">
        <v>1</v>
      </c>
      <c r="L136">
        <v>10</v>
      </c>
      <c r="M136" s="17">
        <v>44519</v>
      </c>
      <c r="N136">
        <v>9000</v>
      </c>
      <c r="O136">
        <v>1950</v>
      </c>
      <c r="P136">
        <v>7050</v>
      </c>
      <c r="Q136" s="18" t="s">
        <v>410</v>
      </c>
      <c r="R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  <c r="AE136">
        <v>75</v>
      </c>
    </row>
    <row r="137" spans="1:31" x14ac:dyDescent="0.25">
      <c r="A137">
        <v>1021</v>
      </c>
      <c r="B137" t="s">
        <v>33</v>
      </c>
      <c r="C137" t="s">
        <v>334</v>
      </c>
      <c r="D137" s="4" t="s">
        <v>94</v>
      </c>
      <c r="E137">
        <v>630130</v>
      </c>
      <c r="F137" t="s">
        <v>199</v>
      </c>
      <c r="G137" t="s">
        <v>193</v>
      </c>
      <c r="H137" s="5" t="s">
        <v>403</v>
      </c>
      <c r="I137">
        <v>1700027116</v>
      </c>
      <c r="J137" t="s">
        <v>397</v>
      </c>
      <c r="K137">
        <v>1</v>
      </c>
      <c r="L137">
        <v>10</v>
      </c>
      <c r="M137" s="17">
        <v>44519</v>
      </c>
      <c r="N137">
        <v>9000</v>
      </c>
      <c r="O137">
        <v>1950</v>
      </c>
      <c r="P137">
        <v>7050</v>
      </c>
      <c r="Q137" s="18" t="s">
        <v>410</v>
      </c>
      <c r="R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  <c r="AE137">
        <v>75</v>
      </c>
    </row>
    <row r="138" spans="1:31" x14ac:dyDescent="0.25">
      <c r="A138">
        <v>1021</v>
      </c>
      <c r="B138" t="s">
        <v>33</v>
      </c>
      <c r="C138" t="s">
        <v>334</v>
      </c>
      <c r="D138" s="4" t="s">
        <v>94</v>
      </c>
      <c r="E138">
        <v>630130</v>
      </c>
      <c r="F138" t="s">
        <v>199</v>
      </c>
      <c r="G138" t="s">
        <v>193</v>
      </c>
      <c r="H138" s="5" t="s">
        <v>403</v>
      </c>
      <c r="I138">
        <v>1700027117</v>
      </c>
      <c r="J138" t="s">
        <v>397</v>
      </c>
      <c r="K138">
        <v>1</v>
      </c>
      <c r="L138">
        <v>10</v>
      </c>
      <c r="M138" s="17">
        <v>44519</v>
      </c>
      <c r="N138">
        <v>9000</v>
      </c>
      <c r="O138">
        <v>1950</v>
      </c>
      <c r="P138">
        <v>7050</v>
      </c>
      <c r="Q138" s="18" t="s">
        <v>410</v>
      </c>
      <c r="R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  <c r="AE138">
        <v>75</v>
      </c>
    </row>
    <row r="139" spans="1:31" x14ac:dyDescent="0.25">
      <c r="A139">
        <v>1021</v>
      </c>
      <c r="B139" t="s">
        <v>33</v>
      </c>
      <c r="C139" t="s">
        <v>334</v>
      </c>
      <c r="D139" s="4" t="s">
        <v>94</v>
      </c>
      <c r="E139">
        <v>630130</v>
      </c>
      <c r="F139" t="s">
        <v>199</v>
      </c>
      <c r="G139" t="s">
        <v>193</v>
      </c>
      <c r="H139" s="5" t="s">
        <v>403</v>
      </c>
      <c r="I139">
        <v>1700027118</v>
      </c>
      <c r="J139" t="s">
        <v>397</v>
      </c>
      <c r="K139">
        <v>1</v>
      </c>
      <c r="L139">
        <v>10</v>
      </c>
      <c r="M139" s="17">
        <v>44519</v>
      </c>
      <c r="N139">
        <v>9000</v>
      </c>
      <c r="O139">
        <v>1950</v>
      </c>
      <c r="P139">
        <v>7050</v>
      </c>
      <c r="Q139" s="18" t="s">
        <v>410</v>
      </c>
      <c r="R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  <c r="AE139">
        <v>75</v>
      </c>
    </row>
    <row r="140" spans="1:31" x14ac:dyDescent="0.25">
      <c r="A140">
        <v>1021</v>
      </c>
      <c r="B140" t="s">
        <v>33</v>
      </c>
      <c r="C140" t="s">
        <v>334</v>
      </c>
      <c r="D140" s="4" t="s">
        <v>94</v>
      </c>
      <c r="E140">
        <v>630130</v>
      </c>
      <c r="F140" t="s">
        <v>199</v>
      </c>
      <c r="G140" t="s">
        <v>193</v>
      </c>
      <c r="H140" s="5" t="s">
        <v>403</v>
      </c>
      <c r="I140">
        <v>1700032009</v>
      </c>
      <c r="J140" t="s">
        <v>357</v>
      </c>
      <c r="K140">
        <v>1</v>
      </c>
      <c r="L140">
        <v>5</v>
      </c>
      <c r="M140" s="17">
        <v>43277</v>
      </c>
      <c r="N140">
        <v>33000</v>
      </c>
      <c r="O140">
        <v>33000</v>
      </c>
      <c r="P140">
        <v>0</v>
      </c>
      <c r="Q140" s="18" t="s">
        <v>410</v>
      </c>
      <c r="R140">
        <v>550</v>
      </c>
      <c r="T140">
        <v>550</v>
      </c>
      <c r="U140">
        <v>550</v>
      </c>
      <c r="V140">
        <v>550</v>
      </c>
      <c r="W140">
        <v>550</v>
      </c>
      <c r="X140">
        <v>550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1021</v>
      </c>
      <c r="B141" t="s">
        <v>33</v>
      </c>
      <c r="C141" t="s">
        <v>334</v>
      </c>
      <c r="D141" s="4" t="s">
        <v>94</v>
      </c>
      <c r="E141">
        <v>630130</v>
      </c>
      <c r="F141" t="s">
        <v>199</v>
      </c>
      <c r="G141" t="s">
        <v>193</v>
      </c>
      <c r="H141" s="5" t="s">
        <v>403</v>
      </c>
      <c r="I141">
        <v>1700032010</v>
      </c>
      <c r="J141" t="s">
        <v>357</v>
      </c>
      <c r="K141">
        <v>1</v>
      </c>
      <c r="L141">
        <v>5</v>
      </c>
      <c r="M141" s="17">
        <v>43286</v>
      </c>
      <c r="N141">
        <v>33000</v>
      </c>
      <c r="O141">
        <v>33000</v>
      </c>
      <c r="P141">
        <v>0</v>
      </c>
      <c r="Q141" s="18" t="s">
        <v>410</v>
      </c>
      <c r="R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550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1021</v>
      </c>
      <c r="B142" t="s">
        <v>33</v>
      </c>
      <c r="C142" t="s">
        <v>334</v>
      </c>
      <c r="D142" s="4" t="s">
        <v>94</v>
      </c>
      <c r="E142">
        <v>630130</v>
      </c>
      <c r="F142" t="s">
        <v>199</v>
      </c>
      <c r="G142" t="s">
        <v>193</v>
      </c>
      <c r="H142" s="5" t="s">
        <v>403</v>
      </c>
      <c r="I142">
        <v>1700032011</v>
      </c>
      <c r="J142" t="s">
        <v>357</v>
      </c>
      <c r="K142">
        <v>1</v>
      </c>
      <c r="L142">
        <v>5</v>
      </c>
      <c r="M142" s="17">
        <v>43286</v>
      </c>
      <c r="N142">
        <v>33000</v>
      </c>
      <c r="O142">
        <v>33000</v>
      </c>
      <c r="P142">
        <v>0</v>
      </c>
      <c r="Q142" s="18" t="s">
        <v>410</v>
      </c>
      <c r="R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1021</v>
      </c>
      <c r="B143" t="s">
        <v>33</v>
      </c>
      <c r="C143" t="s">
        <v>334</v>
      </c>
      <c r="D143" s="4" t="s">
        <v>94</v>
      </c>
      <c r="E143">
        <v>630130</v>
      </c>
      <c r="F143" t="s">
        <v>199</v>
      </c>
      <c r="G143" t="s">
        <v>193</v>
      </c>
      <c r="H143" s="5" t="s">
        <v>403</v>
      </c>
      <c r="I143">
        <v>1700032012</v>
      </c>
      <c r="J143" t="s">
        <v>357</v>
      </c>
      <c r="K143">
        <v>1</v>
      </c>
      <c r="L143">
        <v>5</v>
      </c>
      <c r="M143" s="17">
        <v>43286</v>
      </c>
      <c r="N143">
        <v>33000</v>
      </c>
      <c r="O143">
        <v>33000</v>
      </c>
      <c r="P143">
        <v>0</v>
      </c>
      <c r="Q143" s="18" t="s">
        <v>410</v>
      </c>
      <c r="R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1021</v>
      </c>
      <c r="B144" t="s">
        <v>33</v>
      </c>
      <c r="C144" t="s">
        <v>334</v>
      </c>
      <c r="D144" s="4" t="s">
        <v>94</v>
      </c>
      <c r="E144">
        <v>630130</v>
      </c>
      <c r="F144" t="s">
        <v>199</v>
      </c>
      <c r="G144" t="s">
        <v>193</v>
      </c>
      <c r="H144" s="5" t="s">
        <v>403</v>
      </c>
      <c r="I144">
        <v>1700032013</v>
      </c>
      <c r="J144" t="s">
        <v>357</v>
      </c>
      <c r="K144">
        <v>1</v>
      </c>
      <c r="L144">
        <v>5</v>
      </c>
      <c r="M144" s="17">
        <v>43286</v>
      </c>
      <c r="N144">
        <v>33000</v>
      </c>
      <c r="O144">
        <v>33000</v>
      </c>
      <c r="P144">
        <v>0</v>
      </c>
      <c r="Q144" s="18" t="s">
        <v>410</v>
      </c>
      <c r="R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>
        <v>1021</v>
      </c>
      <c r="B145" t="s">
        <v>33</v>
      </c>
      <c r="C145" t="s">
        <v>334</v>
      </c>
      <c r="D145" s="4" t="s">
        <v>94</v>
      </c>
      <c r="E145">
        <v>630130</v>
      </c>
      <c r="F145" t="s">
        <v>199</v>
      </c>
      <c r="G145" t="s">
        <v>193</v>
      </c>
      <c r="H145" s="5" t="s">
        <v>403</v>
      </c>
      <c r="I145">
        <v>1700032019</v>
      </c>
      <c r="J145" t="s">
        <v>357</v>
      </c>
      <c r="K145">
        <v>1</v>
      </c>
      <c r="L145">
        <v>5</v>
      </c>
      <c r="M145" s="17">
        <v>43286</v>
      </c>
      <c r="N145">
        <v>32999.43</v>
      </c>
      <c r="O145">
        <v>32999.43</v>
      </c>
      <c r="P145">
        <v>0</v>
      </c>
      <c r="Q145" s="18" t="s">
        <v>410</v>
      </c>
      <c r="R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549.99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>
        <v>1021</v>
      </c>
      <c r="B146" t="s">
        <v>33</v>
      </c>
      <c r="C146" t="s">
        <v>334</v>
      </c>
      <c r="D146" s="4" t="s">
        <v>94</v>
      </c>
      <c r="E146">
        <v>630130</v>
      </c>
      <c r="F146" t="s">
        <v>199</v>
      </c>
      <c r="G146" t="s">
        <v>193</v>
      </c>
      <c r="H146" s="5" t="s">
        <v>403</v>
      </c>
      <c r="I146">
        <v>1700032251</v>
      </c>
      <c r="J146" t="s">
        <v>360</v>
      </c>
      <c r="K146">
        <v>1</v>
      </c>
      <c r="L146">
        <v>5</v>
      </c>
      <c r="M146" s="17">
        <v>44519</v>
      </c>
      <c r="N146">
        <v>20160</v>
      </c>
      <c r="O146">
        <v>8736</v>
      </c>
      <c r="P146">
        <v>11424</v>
      </c>
      <c r="Q146" s="18" t="s">
        <v>410</v>
      </c>
      <c r="R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  <c r="AE146">
        <v>336</v>
      </c>
    </row>
    <row r="147" spans="1:31" x14ac:dyDescent="0.25">
      <c r="A147">
        <v>1021</v>
      </c>
      <c r="B147" t="s">
        <v>33</v>
      </c>
      <c r="C147" t="s">
        <v>334</v>
      </c>
      <c r="D147" s="4" t="s">
        <v>94</v>
      </c>
      <c r="E147">
        <v>630130</v>
      </c>
      <c r="F147" t="s">
        <v>199</v>
      </c>
      <c r="G147" t="s">
        <v>193</v>
      </c>
      <c r="H147" s="5" t="s">
        <v>403</v>
      </c>
      <c r="I147">
        <v>1700032252</v>
      </c>
      <c r="J147" t="s">
        <v>360</v>
      </c>
      <c r="K147">
        <v>1</v>
      </c>
      <c r="L147">
        <v>5</v>
      </c>
      <c r="M147" s="17">
        <v>44519</v>
      </c>
      <c r="N147">
        <v>20160</v>
      </c>
      <c r="O147">
        <v>8736</v>
      </c>
      <c r="P147">
        <v>11424</v>
      </c>
      <c r="Q147" s="18" t="s">
        <v>410</v>
      </c>
      <c r="R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  <c r="AE147">
        <v>336</v>
      </c>
    </row>
    <row r="148" spans="1:31" x14ac:dyDescent="0.25">
      <c r="A148">
        <v>1021</v>
      </c>
      <c r="B148" t="s">
        <v>33</v>
      </c>
      <c r="C148" t="s">
        <v>334</v>
      </c>
      <c r="D148" s="4" t="s">
        <v>94</v>
      </c>
      <c r="E148">
        <v>630130</v>
      </c>
      <c r="F148" t="s">
        <v>199</v>
      </c>
      <c r="G148" t="s">
        <v>193</v>
      </c>
      <c r="H148" s="5" t="s">
        <v>403</v>
      </c>
      <c r="I148">
        <v>1700032271</v>
      </c>
      <c r="J148" t="s">
        <v>360</v>
      </c>
      <c r="K148">
        <v>1</v>
      </c>
      <c r="L148">
        <v>5</v>
      </c>
      <c r="M148" s="17">
        <v>44519</v>
      </c>
      <c r="N148">
        <v>20160</v>
      </c>
      <c r="O148">
        <v>8736</v>
      </c>
      <c r="P148">
        <v>11424</v>
      </c>
      <c r="Q148" s="18" t="s">
        <v>410</v>
      </c>
      <c r="R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  <c r="AE148">
        <v>336</v>
      </c>
    </row>
    <row r="149" spans="1:31" x14ac:dyDescent="0.25">
      <c r="A149">
        <v>1021</v>
      </c>
      <c r="B149" t="s">
        <v>33</v>
      </c>
      <c r="C149" t="s">
        <v>334</v>
      </c>
      <c r="D149" s="4" t="s">
        <v>94</v>
      </c>
      <c r="E149">
        <v>630130</v>
      </c>
      <c r="F149" t="s">
        <v>199</v>
      </c>
      <c r="G149" t="s">
        <v>193</v>
      </c>
      <c r="H149" s="5" t="s">
        <v>403</v>
      </c>
      <c r="I149">
        <v>1700032272</v>
      </c>
      <c r="J149" t="s">
        <v>360</v>
      </c>
      <c r="K149">
        <v>1</v>
      </c>
      <c r="L149">
        <v>5</v>
      </c>
      <c r="M149" s="17">
        <v>44519</v>
      </c>
      <c r="N149">
        <v>20160</v>
      </c>
      <c r="O149">
        <v>8736</v>
      </c>
      <c r="P149">
        <v>11424</v>
      </c>
      <c r="Q149" s="18" t="s">
        <v>410</v>
      </c>
      <c r="R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  <c r="AE149">
        <v>336</v>
      </c>
    </row>
    <row r="150" spans="1:31" x14ac:dyDescent="0.25">
      <c r="A150">
        <v>1021</v>
      </c>
      <c r="B150" t="s">
        <v>33</v>
      </c>
      <c r="C150" t="s">
        <v>334</v>
      </c>
      <c r="D150" s="4" t="s">
        <v>94</v>
      </c>
      <c r="E150">
        <v>630130</v>
      </c>
      <c r="F150" t="s">
        <v>199</v>
      </c>
      <c r="G150" t="s">
        <v>193</v>
      </c>
      <c r="H150" s="5" t="s">
        <v>403</v>
      </c>
      <c r="I150">
        <v>1700032273</v>
      </c>
      <c r="J150" t="s">
        <v>360</v>
      </c>
      <c r="K150">
        <v>1</v>
      </c>
      <c r="L150">
        <v>5</v>
      </c>
      <c r="M150" s="17">
        <v>44519</v>
      </c>
      <c r="N150">
        <v>20160</v>
      </c>
      <c r="O150">
        <v>8736</v>
      </c>
      <c r="P150">
        <v>11424</v>
      </c>
      <c r="Q150" s="18" t="s">
        <v>410</v>
      </c>
      <c r="R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  <c r="AE150">
        <v>336</v>
      </c>
    </row>
    <row r="151" spans="1:31" x14ac:dyDescent="0.25">
      <c r="A151">
        <v>1021</v>
      </c>
      <c r="B151" t="s">
        <v>33</v>
      </c>
      <c r="C151" t="s">
        <v>334</v>
      </c>
      <c r="D151" s="4" t="s">
        <v>94</v>
      </c>
      <c r="E151">
        <v>630130</v>
      </c>
      <c r="F151" t="s">
        <v>199</v>
      </c>
      <c r="G151" t="s">
        <v>193</v>
      </c>
      <c r="H151" s="5" t="s">
        <v>403</v>
      </c>
      <c r="I151">
        <v>1700032274</v>
      </c>
      <c r="J151" t="s">
        <v>360</v>
      </c>
      <c r="K151">
        <v>1</v>
      </c>
      <c r="L151">
        <v>5</v>
      </c>
      <c r="M151" s="17">
        <v>44519</v>
      </c>
      <c r="N151">
        <v>20160</v>
      </c>
      <c r="O151">
        <v>8736</v>
      </c>
      <c r="P151">
        <v>11424</v>
      </c>
      <c r="Q151" s="18" t="s">
        <v>410</v>
      </c>
      <c r="R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  <c r="AE151">
        <v>336</v>
      </c>
    </row>
    <row r="152" spans="1:31" x14ac:dyDescent="0.25">
      <c r="A152">
        <v>1021</v>
      </c>
      <c r="B152" t="s">
        <v>33</v>
      </c>
      <c r="C152" t="s">
        <v>334</v>
      </c>
      <c r="D152" s="4" t="s">
        <v>94</v>
      </c>
      <c r="E152">
        <v>630130</v>
      </c>
      <c r="F152" t="s">
        <v>199</v>
      </c>
      <c r="G152" t="s">
        <v>193</v>
      </c>
      <c r="H152" s="5" t="s">
        <v>403</v>
      </c>
      <c r="I152">
        <v>1700032275</v>
      </c>
      <c r="J152" t="s">
        <v>360</v>
      </c>
      <c r="K152">
        <v>1</v>
      </c>
      <c r="L152">
        <v>5</v>
      </c>
      <c r="M152" s="17">
        <v>44519</v>
      </c>
      <c r="N152">
        <v>20160</v>
      </c>
      <c r="O152">
        <v>8736</v>
      </c>
      <c r="P152">
        <v>11424</v>
      </c>
      <c r="Q152" s="18" t="s">
        <v>410</v>
      </c>
      <c r="R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  <c r="AE152">
        <v>336</v>
      </c>
    </row>
    <row r="153" spans="1:31" x14ac:dyDescent="0.25">
      <c r="A153">
        <v>1021</v>
      </c>
      <c r="B153" t="s">
        <v>33</v>
      </c>
      <c r="C153" t="s">
        <v>334</v>
      </c>
      <c r="D153" s="4" t="s">
        <v>94</v>
      </c>
      <c r="E153">
        <v>630130</v>
      </c>
      <c r="F153" t="s">
        <v>199</v>
      </c>
      <c r="G153" t="s">
        <v>193</v>
      </c>
      <c r="H153" s="5" t="s">
        <v>403</v>
      </c>
      <c r="I153">
        <v>1700032276</v>
      </c>
      <c r="J153" t="s">
        <v>360</v>
      </c>
      <c r="K153">
        <v>1</v>
      </c>
      <c r="L153">
        <v>5</v>
      </c>
      <c r="M153" s="17">
        <v>44519</v>
      </c>
      <c r="N153">
        <v>20160</v>
      </c>
      <c r="O153">
        <v>8736</v>
      </c>
      <c r="P153">
        <v>11424</v>
      </c>
      <c r="Q153" s="18" t="s">
        <v>410</v>
      </c>
      <c r="R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  <c r="AE153">
        <v>336</v>
      </c>
    </row>
    <row r="154" spans="1:31" x14ac:dyDescent="0.25">
      <c r="A154">
        <v>1021</v>
      </c>
      <c r="B154" t="s">
        <v>33</v>
      </c>
      <c r="C154" t="s">
        <v>334</v>
      </c>
      <c r="D154" s="4" t="s">
        <v>94</v>
      </c>
      <c r="E154">
        <v>630130</v>
      </c>
      <c r="F154" t="s">
        <v>199</v>
      </c>
      <c r="G154" t="s">
        <v>193</v>
      </c>
      <c r="H154" s="5" t="s">
        <v>403</v>
      </c>
      <c r="I154">
        <v>1700032277</v>
      </c>
      <c r="J154" t="s">
        <v>360</v>
      </c>
      <c r="K154">
        <v>1</v>
      </c>
      <c r="L154">
        <v>5</v>
      </c>
      <c r="M154" s="17">
        <v>44519</v>
      </c>
      <c r="N154">
        <v>20160</v>
      </c>
      <c r="O154">
        <v>8736</v>
      </c>
      <c r="P154">
        <v>11424</v>
      </c>
      <c r="Q154" s="18" t="s">
        <v>410</v>
      </c>
      <c r="R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  <c r="AE154">
        <v>336</v>
      </c>
    </row>
    <row r="155" spans="1:31" x14ac:dyDescent="0.25">
      <c r="A155">
        <v>1021</v>
      </c>
      <c r="B155" t="s">
        <v>33</v>
      </c>
      <c r="C155" t="s">
        <v>334</v>
      </c>
      <c r="D155" s="4" t="s">
        <v>94</v>
      </c>
      <c r="E155">
        <v>630130</v>
      </c>
      <c r="F155" t="s">
        <v>199</v>
      </c>
      <c r="G155" t="s">
        <v>193</v>
      </c>
      <c r="H155" s="5" t="s">
        <v>403</v>
      </c>
      <c r="I155">
        <v>1700032279</v>
      </c>
      <c r="J155" t="s">
        <v>360</v>
      </c>
      <c r="K155">
        <v>1</v>
      </c>
      <c r="L155">
        <v>5</v>
      </c>
      <c r="M155" s="17">
        <v>44519</v>
      </c>
      <c r="N155">
        <v>20160</v>
      </c>
      <c r="O155">
        <v>8736</v>
      </c>
      <c r="P155">
        <v>11424</v>
      </c>
      <c r="Q155" s="18" t="s">
        <v>410</v>
      </c>
      <c r="R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  <c r="AE155">
        <v>336</v>
      </c>
    </row>
    <row r="156" spans="1:31" x14ac:dyDescent="0.25">
      <c r="A156">
        <v>1021</v>
      </c>
      <c r="B156" t="s">
        <v>33</v>
      </c>
      <c r="C156" t="s">
        <v>334</v>
      </c>
      <c r="D156" s="4" t="s">
        <v>94</v>
      </c>
      <c r="E156">
        <v>630130</v>
      </c>
      <c r="F156" t="s">
        <v>199</v>
      </c>
      <c r="G156" t="s">
        <v>193</v>
      </c>
      <c r="H156" s="5" t="s">
        <v>403</v>
      </c>
      <c r="I156">
        <v>1700032280</v>
      </c>
      <c r="J156" t="s">
        <v>360</v>
      </c>
      <c r="K156">
        <v>1</v>
      </c>
      <c r="L156">
        <v>5</v>
      </c>
      <c r="M156" s="17">
        <v>44519</v>
      </c>
      <c r="N156">
        <v>20160</v>
      </c>
      <c r="O156">
        <v>8736</v>
      </c>
      <c r="P156">
        <v>11424</v>
      </c>
      <c r="Q156" s="18" t="s">
        <v>410</v>
      </c>
      <c r="R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  <c r="AE156">
        <v>336</v>
      </c>
    </row>
    <row r="157" spans="1:31" x14ac:dyDescent="0.25">
      <c r="A157">
        <v>1021</v>
      </c>
      <c r="B157" t="s">
        <v>33</v>
      </c>
      <c r="C157" t="s">
        <v>334</v>
      </c>
      <c r="D157" s="4" t="s">
        <v>94</v>
      </c>
      <c r="E157">
        <v>630130</v>
      </c>
      <c r="F157" t="s">
        <v>199</v>
      </c>
      <c r="G157" t="s">
        <v>193</v>
      </c>
      <c r="H157" s="5" t="s">
        <v>403</v>
      </c>
      <c r="I157">
        <v>1700032281</v>
      </c>
      <c r="J157" t="s">
        <v>360</v>
      </c>
      <c r="K157">
        <v>1</v>
      </c>
      <c r="L157">
        <v>5</v>
      </c>
      <c r="M157" s="17">
        <v>44519</v>
      </c>
      <c r="N157">
        <v>20160</v>
      </c>
      <c r="O157">
        <v>8736</v>
      </c>
      <c r="P157">
        <v>11424</v>
      </c>
      <c r="Q157" s="18" t="s">
        <v>410</v>
      </c>
      <c r="R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  <c r="AE157">
        <v>336</v>
      </c>
    </row>
    <row r="158" spans="1:31" x14ac:dyDescent="0.25">
      <c r="A158">
        <v>1021</v>
      </c>
      <c r="B158" t="s">
        <v>33</v>
      </c>
      <c r="C158" t="s">
        <v>334</v>
      </c>
      <c r="D158" s="4" t="s">
        <v>94</v>
      </c>
      <c r="E158">
        <v>630130</v>
      </c>
      <c r="F158" t="s">
        <v>199</v>
      </c>
      <c r="G158" t="s">
        <v>193</v>
      </c>
      <c r="H158" s="5" t="s">
        <v>403</v>
      </c>
      <c r="I158">
        <v>1700036182</v>
      </c>
      <c r="J158" t="s">
        <v>399</v>
      </c>
      <c r="K158">
        <v>1</v>
      </c>
      <c r="L158">
        <v>3</v>
      </c>
      <c r="M158" s="17">
        <v>44054</v>
      </c>
      <c r="N158">
        <v>7750</v>
      </c>
      <c r="O158">
        <v>7750</v>
      </c>
      <c r="P158">
        <v>0</v>
      </c>
      <c r="Q158" s="18" t="s">
        <v>410</v>
      </c>
      <c r="R158">
        <v>223.78</v>
      </c>
      <c r="T158">
        <v>223.78</v>
      </c>
      <c r="U158">
        <v>223.78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>
        <v>1021</v>
      </c>
      <c r="B159" t="s">
        <v>33</v>
      </c>
      <c r="C159" t="s">
        <v>334</v>
      </c>
      <c r="D159" s="4" t="s">
        <v>94</v>
      </c>
      <c r="E159">
        <v>630130</v>
      </c>
      <c r="F159" t="s">
        <v>199</v>
      </c>
      <c r="G159" t="s">
        <v>193</v>
      </c>
      <c r="H159" s="5" t="s">
        <v>403</v>
      </c>
      <c r="I159">
        <v>1700036183</v>
      </c>
      <c r="J159" t="s">
        <v>399</v>
      </c>
      <c r="K159">
        <v>1</v>
      </c>
      <c r="L159">
        <v>3</v>
      </c>
      <c r="M159" s="17">
        <v>44054</v>
      </c>
      <c r="N159">
        <v>7750</v>
      </c>
      <c r="O159">
        <v>7750</v>
      </c>
      <c r="P159">
        <v>0</v>
      </c>
      <c r="Q159" s="18" t="s">
        <v>410</v>
      </c>
      <c r="R159">
        <v>223.78</v>
      </c>
      <c r="T159">
        <v>223.78</v>
      </c>
      <c r="U159">
        <v>223.78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>
        <v>1021</v>
      </c>
      <c r="B160" t="s">
        <v>33</v>
      </c>
      <c r="C160" t="s">
        <v>334</v>
      </c>
      <c r="D160" s="4" t="s">
        <v>94</v>
      </c>
      <c r="E160">
        <v>630130</v>
      </c>
      <c r="F160" t="s">
        <v>199</v>
      </c>
      <c r="G160" t="s">
        <v>193</v>
      </c>
      <c r="H160" s="5" t="s">
        <v>403</v>
      </c>
      <c r="I160">
        <v>1700036184</v>
      </c>
      <c r="J160" t="s">
        <v>399</v>
      </c>
      <c r="K160">
        <v>1</v>
      </c>
      <c r="L160">
        <v>3</v>
      </c>
      <c r="M160" s="17">
        <v>44054</v>
      </c>
      <c r="N160">
        <v>7750</v>
      </c>
      <c r="O160">
        <v>7750</v>
      </c>
      <c r="P160">
        <v>0</v>
      </c>
      <c r="Q160" s="18" t="s">
        <v>410</v>
      </c>
      <c r="R160">
        <v>223.78</v>
      </c>
      <c r="T160">
        <v>223.78</v>
      </c>
      <c r="U160">
        <v>223.78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1021</v>
      </c>
      <c r="B161" t="s">
        <v>33</v>
      </c>
      <c r="C161" t="s">
        <v>334</v>
      </c>
      <c r="D161" s="4" t="s">
        <v>94</v>
      </c>
      <c r="E161">
        <v>630130</v>
      </c>
      <c r="F161" t="s">
        <v>199</v>
      </c>
      <c r="G161" t="s">
        <v>193</v>
      </c>
      <c r="H161" s="5" t="s">
        <v>403</v>
      </c>
      <c r="I161">
        <v>1700036185</v>
      </c>
      <c r="J161" t="s">
        <v>399</v>
      </c>
      <c r="K161">
        <v>1</v>
      </c>
      <c r="L161">
        <v>3</v>
      </c>
      <c r="M161" s="17">
        <v>44054</v>
      </c>
      <c r="N161">
        <v>7750</v>
      </c>
      <c r="O161">
        <v>7750</v>
      </c>
      <c r="P161">
        <v>0</v>
      </c>
      <c r="Q161" s="18" t="s">
        <v>410</v>
      </c>
      <c r="R161">
        <v>223.78</v>
      </c>
      <c r="T161">
        <v>223.78</v>
      </c>
      <c r="U161">
        <v>223.78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1021</v>
      </c>
      <c r="B162" t="s">
        <v>33</v>
      </c>
      <c r="C162" t="s">
        <v>334</v>
      </c>
      <c r="D162" s="4" t="s">
        <v>94</v>
      </c>
      <c r="E162">
        <v>630130</v>
      </c>
      <c r="F162" t="s">
        <v>199</v>
      </c>
      <c r="G162" t="s">
        <v>193</v>
      </c>
      <c r="H162" s="5" t="s">
        <v>403</v>
      </c>
      <c r="I162">
        <v>1700036186</v>
      </c>
      <c r="J162" t="s">
        <v>399</v>
      </c>
      <c r="K162">
        <v>1</v>
      </c>
      <c r="L162">
        <v>3</v>
      </c>
      <c r="M162" s="17">
        <v>44054</v>
      </c>
      <c r="N162">
        <v>7750</v>
      </c>
      <c r="O162">
        <v>7750</v>
      </c>
      <c r="P162">
        <v>0</v>
      </c>
      <c r="Q162" s="18" t="s">
        <v>410</v>
      </c>
      <c r="R162">
        <v>223.78</v>
      </c>
      <c r="T162">
        <v>223.78</v>
      </c>
      <c r="U162">
        <v>223.78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1021</v>
      </c>
      <c r="B163" t="s">
        <v>33</v>
      </c>
      <c r="C163" t="s">
        <v>334</v>
      </c>
      <c r="D163" s="4" t="s">
        <v>94</v>
      </c>
      <c r="E163">
        <v>630130</v>
      </c>
      <c r="F163" t="s">
        <v>199</v>
      </c>
      <c r="G163" t="s">
        <v>193</v>
      </c>
      <c r="H163" s="5" t="s">
        <v>403</v>
      </c>
      <c r="I163">
        <v>1700036187</v>
      </c>
      <c r="J163" t="s">
        <v>399</v>
      </c>
      <c r="K163">
        <v>1</v>
      </c>
      <c r="L163">
        <v>3</v>
      </c>
      <c r="M163" s="17">
        <v>44054</v>
      </c>
      <c r="N163">
        <v>7750</v>
      </c>
      <c r="O163">
        <v>7750</v>
      </c>
      <c r="P163">
        <v>0</v>
      </c>
      <c r="Q163" s="18" t="s">
        <v>410</v>
      </c>
      <c r="R163">
        <v>223.78</v>
      </c>
      <c r="T163">
        <v>223.78</v>
      </c>
      <c r="U163">
        <v>223.78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1021</v>
      </c>
      <c r="B164" t="s">
        <v>33</v>
      </c>
      <c r="C164" t="s">
        <v>334</v>
      </c>
      <c r="D164" s="4" t="s">
        <v>94</v>
      </c>
      <c r="E164">
        <v>630130</v>
      </c>
      <c r="F164" t="s">
        <v>199</v>
      </c>
      <c r="G164" t="s">
        <v>193</v>
      </c>
      <c r="H164" s="5" t="s">
        <v>403</v>
      </c>
      <c r="I164">
        <v>1700036188</v>
      </c>
      <c r="J164" t="s">
        <v>399</v>
      </c>
      <c r="K164">
        <v>1</v>
      </c>
      <c r="L164">
        <v>3</v>
      </c>
      <c r="M164" s="17">
        <v>44054</v>
      </c>
      <c r="N164">
        <v>7750</v>
      </c>
      <c r="O164">
        <v>7750</v>
      </c>
      <c r="P164">
        <v>0</v>
      </c>
      <c r="Q164" s="18" t="s">
        <v>410</v>
      </c>
      <c r="R164">
        <v>223.78</v>
      </c>
      <c r="T164">
        <v>223.78</v>
      </c>
      <c r="U164">
        <v>223.78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1021</v>
      </c>
      <c r="B165" t="s">
        <v>33</v>
      </c>
      <c r="C165" t="s">
        <v>334</v>
      </c>
      <c r="D165" s="4" t="s">
        <v>94</v>
      </c>
      <c r="E165">
        <v>630130</v>
      </c>
      <c r="F165" t="s">
        <v>199</v>
      </c>
      <c r="G165" t="s">
        <v>193</v>
      </c>
      <c r="H165" s="5" t="s">
        <v>403</v>
      </c>
      <c r="I165">
        <v>1700036189</v>
      </c>
      <c r="J165" t="s">
        <v>399</v>
      </c>
      <c r="K165">
        <v>1</v>
      </c>
      <c r="L165">
        <v>3</v>
      </c>
      <c r="M165" s="17">
        <v>44054</v>
      </c>
      <c r="N165">
        <v>7750</v>
      </c>
      <c r="O165">
        <v>7750</v>
      </c>
      <c r="P165">
        <v>0</v>
      </c>
      <c r="Q165" s="18" t="s">
        <v>410</v>
      </c>
      <c r="R165">
        <v>223.78</v>
      </c>
      <c r="T165">
        <v>223.78</v>
      </c>
      <c r="U165">
        <v>223.78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1021</v>
      </c>
      <c r="B166" t="s">
        <v>33</v>
      </c>
      <c r="C166" t="s">
        <v>334</v>
      </c>
      <c r="D166" s="4" t="s">
        <v>94</v>
      </c>
      <c r="E166">
        <v>630130</v>
      </c>
      <c r="F166" t="s">
        <v>199</v>
      </c>
      <c r="G166" t="s">
        <v>193</v>
      </c>
      <c r="H166" s="5" t="s">
        <v>403</v>
      </c>
      <c r="I166">
        <v>1700036190</v>
      </c>
      <c r="J166" t="s">
        <v>399</v>
      </c>
      <c r="K166">
        <v>1</v>
      </c>
      <c r="L166">
        <v>3</v>
      </c>
      <c r="M166" s="17">
        <v>44054</v>
      </c>
      <c r="N166">
        <v>7750</v>
      </c>
      <c r="O166">
        <v>7750</v>
      </c>
      <c r="P166">
        <v>0</v>
      </c>
      <c r="Q166" s="18" t="s">
        <v>410</v>
      </c>
      <c r="R166">
        <v>223.78</v>
      </c>
      <c r="T166">
        <v>223.78</v>
      </c>
      <c r="U166">
        <v>223.78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1021</v>
      </c>
      <c r="B167" t="s">
        <v>33</v>
      </c>
      <c r="C167" t="s">
        <v>334</v>
      </c>
      <c r="D167" s="4" t="s">
        <v>94</v>
      </c>
      <c r="E167">
        <v>630130</v>
      </c>
      <c r="F167" t="s">
        <v>199</v>
      </c>
      <c r="G167" t="s">
        <v>193</v>
      </c>
      <c r="H167" s="5" t="s">
        <v>403</v>
      </c>
      <c r="I167">
        <v>1700036191</v>
      </c>
      <c r="J167" t="s">
        <v>399</v>
      </c>
      <c r="K167">
        <v>1</v>
      </c>
      <c r="L167">
        <v>3</v>
      </c>
      <c r="M167" s="17">
        <v>44054</v>
      </c>
      <c r="N167">
        <v>7750</v>
      </c>
      <c r="O167">
        <v>7750</v>
      </c>
      <c r="P167">
        <v>0</v>
      </c>
      <c r="Q167" s="18" t="s">
        <v>410</v>
      </c>
      <c r="R167">
        <v>223.78</v>
      </c>
      <c r="T167">
        <v>223.78</v>
      </c>
      <c r="U167">
        <v>223.78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1021</v>
      </c>
      <c r="B168" t="s">
        <v>33</v>
      </c>
      <c r="C168" t="s">
        <v>334</v>
      </c>
      <c r="D168" s="4" t="s">
        <v>94</v>
      </c>
      <c r="E168">
        <v>630130</v>
      </c>
      <c r="F168" t="s">
        <v>199</v>
      </c>
      <c r="G168" t="s">
        <v>193</v>
      </c>
      <c r="H168" s="5" t="s">
        <v>403</v>
      </c>
      <c r="I168">
        <v>1700036192</v>
      </c>
      <c r="J168" t="s">
        <v>399</v>
      </c>
      <c r="K168">
        <v>1</v>
      </c>
      <c r="L168">
        <v>3</v>
      </c>
      <c r="M168" s="17">
        <v>44054</v>
      </c>
      <c r="N168">
        <v>7750</v>
      </c>
      <c r="O168">
        <v>7750</v>
      </c>
      <c r="P168">
        <v>0</v>
      </c>
      <c r="Q168" s="18" t="s">
        <v>410</v>
      </c>
      <c r="R168">
        <v>223.78</v>
      </c>
      <c r="T168">
        <v>223.78</v>
      </c>
      <c r="U168">
        <v>223.78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1021</v>
      </c>
      <c r="B169" t="s">
        <v>33</v>
      </c>
      <c r="C169" t="s">
        <v>334</v>
      </c>
      <c r="D169" s="4" t="s">
        <v>94</v>
      </c>
      <c r="E169">
        <v>630130</v>
      </c>
      <c r="F169" t="s">
        <v>199</v>
      </c>
      <c r="G169" t="s">
        <v>193</v>
      </c>
      <c r="H169" s="5" t="s">
        <v>403</v>
      </c>
      <c r="I169">
        <v>1700036193</v>
      </c>
      <c r="J169" t="s">
        <v>399</v>
      </c>
      <c r="K169">
        <v>1</v>
      </c>
      <c r="L169">
        <v>3</v>
      </c>
      <c r="M169" s="17">
        <v>44054</v>
      </c>
      <c r="N169">
        <v>7750</v>
      </c>
      <c r="O169">
        <v>7750</v>
      </c>
      <c r="P169">
        <v>0</v>
      </c>
      <c r="Q169" s="18" t="s">
        <v>410</v>
      </c>
      <c r="R169">
        <v>223.78</v>
      </c>
      <c r="T169">
        <v>223.78</v>
      </c>
      <c r="U169">
        <v>223.78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1021</v>
      </c>
      <c r="B170" t="s">
        <v>33</v>
      </c>
      <c r="C170" t="s">
        <v>334</v>
      </c>
      <c r="D170" s="4" t="s">
        <v>94</v>
      </c>
      <c r="E170">
        <v>630130</v>
      </c>
      <c r="F170" t="s">
        <v>199</v>
      </c>
      <c r="G170" t="s">
        <v>193</v>
      </c>
      <c r="H170" s="5" t="s">
        <v>403</v>
      </c>
      <c r="I170">
        <v>1700036194</v>
      </c>
      <c r="J170" t="s">
        <v>399</v>
      </c>
      <c r="K170">
        <v>1</v>
      </c>
      <c r="L170">
        <v>3</v>
      </c>
      <c r="M170" s="17">
        <v>44054</v>
      </c>
      <c r="N170">
        <v>7750</v>
      </c>
      <c r="O170">
        <v>7750</v>
      </c>
      <c r="P170">
        <v>0</v>
      </c>
      <c r="Q170" s="18" t="s">
        <v>410</v>
      </c>
      <c r="R170">
        <v>223.78</v>
      </c>
      <c r="T170">
        <v>223.78</v>
      </c>
      <c r="U170">
        <v>223.78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1021</v>
      </c>
      <c r="B171" t="s">
        <v>33</v>
      </c>
      <c r="C171" t="s">
        <v>334</v>
      </c>
      <c r="D171" s="4" t="s">
        <v>94</v>
      </c>
      <c r="E171">
        <v>630130</v>
      </c>
      <c r="F171" t="s">
        <v>199</v>
      </c>
      <c r="G171" t="s">
        <v>193</v>
      </c>
      <c r="H171" s="5" t="s">
        <v>403</v>
      </c>
      <c r="I171">
        <v>1700052871</v>
      </c>
      <c r="J171" t="s">
        <v>359</v>
      </c>
      <c r="K171">
        <v>1</v>
      </c>
      <c r="L171">
        <v>5</v>
      </c>
      <c r="M171" s="17">
        <v>44272</v>
      </c>
      <c r="N171">
        <v>15700</v>
      </c>
      <c r="O171">
        <v>8896.68</v>
      </c>
      <c r="P171">
        <v>6803.32</v>
      </c>
      <c r="Q171" s="18" t="s">
        <v>410</v>
      </c>
      <c r="R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  <c r="AE171">
        <v>261.67</v>
      </c>
    </row>
    <row r="172" spans="1:31" x14ac:dyDescent="0.25">
      <c r="A172">
        <v>1021</v>
      </c>
      <c r="B172" t="s">
        <v>33</v>
      </c>
      <c r="C172" t="s">
        <v>334</v>
      </c>
      <c r="D172" s="4" t="s">
        <v>94</v>
      </c>
      <c r="E172">
        <v>630130</v>
      </c>
      <c r="F172" t="s">
        <v>199</v>
      </c>
      <c r="G172" t="s">
        <v>193</v>
      </c>
      <c r="H172" s="5" t="s">
        <v>403</v>
      </c>
      <c r="I172">
        <v>1700052872</v>
      </c>
      <c r="J172" t="s">
        <v>359</v>
      </c>
      <c r="K172">
        <v>1</v>
      </c>
      <c r="L172">
        <v>5</v>
      </c>
      <c r="M172" s="17">
        <v>44272</v>
      </c>
      <c r="N172">
        <v>15700</v>
      </c>
      <c r="O172">
        <v>8896.68</v>
      </c>
      <c r="P172">
        <v>6803.32</v>
      </c>
      <c r="Q172" s="18" t="s">
        <v>410</v>
      </c>
      <c r="R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  <c r="AE172">
        <v>261.67</v>
      </c>
    </row>
    <row r="173" spans="1:31" x14ac:dyDescent="0.25">
      <c r="A173">
        <v>1021</v>
      </c>
      <c r="B173" t="s">
        <v>33</v>
      </c>
      <c r="C173" t="s">
        <v>334</v>
      </c>
      <c r="D173" s="4" t="s">
        <v>94</v>
      </c>
      <c r="E173">
        <v>630130</v>
      </c>
      <c r="F173" t="s">
        <v>199</v>
      </c>
      <c r="G173" t="s">
        <v>193</v>
      </c>
      <c r="H173" s="5" t="s">
        <v>403</v>
      </c>
      <c r="I173">
        <v>1700052873</v>
      </c>
      <c r="J173" t="s">
        <v>359</v>
      </c>
      <c r="K173">
        <v>1</v>
      </c>
      <c r="L173">
        <v>5</v>
      </c>
      <c r="M173" s="17">
        <v>44272</v>
      </c>
      <c r="N173">
        <v>15700</v>
      </c>
      <c r="O173">
        <v>8896.68</v>
      </c>
      <c r="P173">
        <v>6803.32</v>
      </c>
      <c r="Q173" s="18" t="s">
        <v>410</v>
      </c>
      <c r="R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  <c r="AE173">
        <v>261.67</v>
      </c>
    </row>
    <row r="174" spans="1:31" x14ac:dyDescent="0.25">
      <c r="A174">
        <v>1021</v>
      </c>
      <c r="B174" t="s">
        <v>33</v>
      </c>
      <c r="C174" t="s">
        <v>334</v>
      </c>
      <c r="D174" s="4" t="s">
        <v>94</v>
      </c>
      <c r="E174">
        <v>630130</v>
      </c>
      <c r="F174" t="s">
        <v>199</v>
      </c>
      <c r="G174" t="s">
        <v>193</v>
      </c>
      <c r="H174" s="5" t="s">
        <v>403</v>
      </c>
      <c r="I174">
        <v>1700052874</v>
      </c>
      <c r="J174" t="s">
        <v>359</v>
      </c>
      <c r="K174">
        <v>1</v>
      </c>
      <c r="L174">
        <v>5</v>
      </c>
      <c r="M174" s="17">
        <v>44272</v>
      </c>
      <c r="N174">
        <v>15700</v>
      </c>
      <c r="O174">
        <v>8896.68</v>
      </c>
      <c r="P174">
        <v>6803.32</v>
      </c>
      <c r="Q174" s="18" t="s">
        <v>410</v>
      </c>
      <c r="R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  <c r="AE174">
        <v>261.67</v>
      </c>
    </row>
    <row r="175" spans="1:31" x14ac:dyDescent="0.25">
      <c r="A175">
        <v>1021</v>
      </c>
      <c r="B175" t="s">
        <v>33</v>
      </c>
      <c r="C175" t="s">
        <v>334</v>
      </c>
      <c r="D175" s="4" t="s">
        <v>94</v>
      </c>
      <c r="E175">
        <v>630130</v>
      </c>
      <c r="F175" t="s">
        <v>199</v>
      </c>
      <c r="G175" t="s">
        <v>193</v>
      </c>
      <c r="H175" s="5" t="s">
        <v>403</v>
      </c>
      <c r="I175">
        <v>1700052875</v>
      </c>
      <c r="J175" t="s">
        <v>359</v>
      </c>
      <c r="K175">
        <v>1</v>
      </c>
      <c r="L175">
        <v>5</v>
      </c>
      <c r="M175" s="17">
        <v>44272</v>
      </c>
      <c r="N175">
        <v>15700</v>
      </c>
      <c r="O175">
        <v>8896.68</v>
      </c>
      <c r="P175">
        <v>6803.32</v>
      </c>
      <c r="Q175" s="18" t="s">
        <v>410</v>
      </c>
      <c r="R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  <c r="AE175">
        <v>261.67</v>
      </c>
    </row>
    <row r="176" spans="1:31" x14ac:dyDescent="0.25">
      <c r="A176">
        <v>1021</v>
      </c>
      <c r="B176" t="s">
        <v>33</v>
      </c>
      <c r="C176" t="s">
        <v>334</v>
      </c>
      <c r="D176" s="4" t="s">
        <v>94</v>
      </c>
      <c r="E176">
        <v>630130</v>
      </c>
      <c r="F176" t="s">
        <v>199</v>
      </c>
      <c r="G176" t="s">
        <v>193</v>
      </c>
      <c r="H176" s="5" t="s">
        <v>403</v>
      </c>
      <c r="I176">
        <v>1700052931</v>
      </c>
      <c r="J176" t="s">
        <v>396</v>
      </c>
      <c r="K176">
        <v>1</v>
      </c>
      <c r="L176">
        <v>10</v>
      </c>
      <c r="M176" s="17">
        <v>44235</v>
      </c>
      <c r="N176">
        <v>11300</v>
      </c>
      <c r="O176">
        <v>3295.84</v>
      </c>
      <c r="P176">
        <v>8004.16</v>
      </c>
      <c r="Q176" s="18" t="s">
        <v>410</v>
      </c>
      <c r="R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  <c r="AE176">
        <v>94.17</v>
      </c>
    </row>
    <row r="177" spans="1:31" x14ac:dyDescent="0.25">
      <c r="A177">
        <v>1021</v>
      </c>
      <c r="B177" t="s">
        <v>33</v>
      </c>
      <c r="C177" t="s">
        <v>334</v>
      </c>
      <c r="D177" s="4" t="s">
        <v>94</v>
      </c>
      <c r="E177">
        <v>630130</v>
      </c>
      <c r="F177" t="s">
        <v>199</v>
      </c>
      <c r="G177" t="s">
        <v>193</v>
      </c>
      <c r="H177" s="5" t="s">
        <v>403</v>
      </c>
      <c r="I177">
        <v>1700053159</v>
      </c>
      <c r="J177" t="s">
        <v>396</v>
      </c>
      <c r="K177">
        <v>1</v>
      </c>
      <c r="L177">
        <v>10</v>
      </c>
      <c r="M177" s="17">
        <v>44559</v>
      </c>
      <c r="N177">
        <v>11000</v>
      </c>
      <c r="O177">
        <v>2291.6799999999998</v>
      </c>
      <c r="P177">
        <v>8708.32</v>
      </c>
      <c r="Q177" s="18" t="s">
        <v>410</v>
      </c>
      <c r="R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  <c r="AE177">
        <v>91.67</v>
      </c>
    </row>
    <row r="178" spans="1:31" x14ac:dyDescent="0.25">
      <c r="A178">
        <v>1021</v>
      </c>
      <c r="B178" t="s">
        <v>33</v>
      </c>
      <c r="C178" t="s">
        <v>334</v>
      </c>
      <c r="D178" s="4" t="s">
        <v>94</v>
      </c>
      <c r="E178">
        <v>630130</v>
      </c>
      <c r="F178" t="s">
        <v>199</v>
      </c>
      <c r="G178" t="s">
        <v>193</v>
      </c>
      <c r="H178" s="5" t="s">
        <v>403</v>
      </c>
      <c r="I178">
        <v>1700053160</v>
      </c>
      <c r="J178" t="s">
        <v>396</v>
      </c>
      <c r="K178">
        <v>1</v>
      </c>
      <c r="L178">
        <v>10</v>
      </c>
      <c r="M178" s="17">
        <v>44559</v>
      </c>
      <c r="N178">
        <v>11000</v>
      </c>
      <c r="O178">
        <v>2291.6799999999998</v>
      </c>
      <c r="P178">
        <v>8708.32</v>
      </c>
      <c r="Q178" s="18" t="s">
        <v>410</v>
      </c>
      <c r="R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  <c r="AE178">
        <v>91.67</v>
      </c>
    </row>
    <row r="179" spans="1:31" x14ac:dyDescent="0.25">
      <c r="A179">
        <v>1021</v>
      </c>
      <c r="B179" t="s">
        <v>33</v>
      </c>
      <c r="C179" t="s">
        <v>334</v>
      </c>
      <c r="D179" s="4" t="s">
        <v>94</v>
      </c>
      <c r="E179">
        <v>630130</v>
      </c>
      <c r="F179" t="s">
        <v>199</v>
      </c>
      <c r="G179" t="s">
        <v>193</v>
      </c>
      <c r="H179" s="5" t="s">
        <v>403</v>
      </c>
      <c r="I179">
        <v>1700053161</v>
      </c>
      <c r="J179" t="s">
        <v>396</v>
      </c>
      <c r="K179">
        <v>1</v>
      </c>
      <c r="L179">
        <v>10</v>
      </c>
      <c r="M179" s="17">
        <v>44559</v>
      </c>
      <c r="N179">
        <v>11000</v>
      </c>
      <c r="O179">
        <v>2291.6799999999998</v>
      </c>
      <c r="P179">
        <v>8708.32</v>
      </c>
      <c r="Q179" s="18" t="s">
        <v>410</v>
      </c>
      <c r="R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  <c r="AE179">
        <v>91.67</v>
      </c>
    </row>
    <row r="180" spans="1:31" x14ac:dyDescent="0.25">
      <c r="A180">
        <v>1021</v>
      </c>
      <c r="B180" t="s">
        <v>33</v>
      </c>
      <c r="C180" t="s">
        <v>334</v>
      </c>
      <c r="D180" s="4" t="s">
        <v>94</v>
      </c>
      <c r="E180">
        <v>630130</v>
      </c>
      <c r="F180" t="s">
        <v>199</v>
      </c>
      <c r="G180" t="s">
        <v>193</v>
      </c>
      <c r="H180" s="5" t="s">
        <v>403</v>
      </c>
      <c r="I180">
        <v>1700053988</v>
      </c>
      <c r="J180" t="s">
        <v>359</v>
      </c>
      <c r="K180">
        <v>1</v>
      </c>
      <c r="L180">
        <v>5</v>
      </c>
      <c r="M180" s="17">
        <v>44655</v>
      </c>
      <c r="N180">
        <v>15700</v>
      </c>
      <c r="O180">
        <v>5495.01</v>
      </c>
      <c r="P180">
        <v>10204.99</v>
      </c>
      <c r="Q180" s="18" t="s">
        <v>410</v>
      </c>
      <c r="R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  <c r="AE180">
        <v>261.67</v>
      </c>
    </row>
    <row r="181" spans="1:31" x14ac:dyDescent="0.25">
      <c r="A181">
        <v>1021</v>
      </c>
      <c r="B181" t="s">
        <v>33</v>
      </c>
      <c r="C181" t="s">
        <v>334</v>
      </c>
      <c r="D181" s="4" t="s">
        <v>94</v>
      </c>
      <c r="E181">
        <v>630130</v>
      </c>
      <c r="F181" t="s">
        <v>199</v>
      </c>
      <c r="G181" t="s">
        <v>193</v>
      </c>
      <c r="H181" s="5" t="s">
        <v>403</v>
      </c>
      <c r="I181">
        <v>1700053998</v>
      </c>
      <c r="J181" t="s">
        <v>360</v>
      </c>
      <c r="K181">
        <v>1</v>
      </c>
      <c r="L181">
        <v>5</v>
      </c>
      <c r="M181" s="17">
        <v>44750</v>
      </c>
      <c r="N181">
        <v>20160</v>
      </c>
      <c r="O181">
        <v>6048</v>
      </c>
      <c r="P181">
        <v>14112</v>
      </c>
      <c r="Q181" s="18" t="s">
        <v>410</v>
      </c>
      <c r="R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  <c r="AE181">
        <v>336</v>
      </c>
    </row>
    <row r="182" spans="1:31" x14ac:dyDescent="0.25">
      <c r="A182">
        <v>1021</v>
      </c>
      <c r="B182" t="s">
        <v>33</v>
      </c>
      <c r="C182" t="s">
        <v>334</v>
      </c>
      <c r="D182" s="4" t="s">
        <v>94</v>
      </c>
      <c r="E182">
        <v>630130</v>
      </c>
      <c r="F182" t="s">
        <v>199</v>
      </c>
      <c r="G182" t="s">
        <v>193</v>
      </c>
      <c r="H182" s="5" t="s">
        <v>403</v>
      </c>
      <c r="I182">
        <v>1700054010</v>
      </c>
      <c r="J182" t="s">
        <v>364</v>
      </c>
      <c r="K182">
        <v>1</v>
      </c>
      <c r="L182">
        <v>5</v>
      </c>
      <c r="M182" s="17">
        <v>44687</v>
      </c>
      <c r="N182">
        <v>36400</v>
      </c>
      <c r="O182">
        <v>12133.35</v>
      </c>
      <c r="P182">
        <v>24266.65</v>
      </c>
      <c r="Q182" s="18" t="s">
        <v>410</v>
      </c>
      <c r="R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  <c r="AE182">
        <v>606.66999999999996</v>
      </c>
    </row>
    <row r="183" spans="1:31" x14ac:dyDescent="0.25">
      <c r="A183">
        <v>1021</v>
      </c>
      <c r="B183" t="s">
        <v>33</v>
      </c>
      <c r="C183" t="s">
        <v>334</v>
      </c>
      <c r="D183" s="4" t="s">
        <v>94</v>
      </c>
      <c r="E183">
        <v>630130</v>
      </c>
      <c r="F183" t="s">
        <v>199</v>
      </c>
      <c r="G183" t="s">
        <v>193</v>
      </c>
      <c r="H183" s="5" t="s">
        <v>403</v>
      </c>
      <c r="I183">
        <v>1700054011</v>
      </c>
      <c r="J183" t="s">
        <v>364</v>
      </c>
      <c r="K183">
        <v>1</v>
      </c>
      <c r="L183">
        <v>5</v>
      </c>
      <c r="M183" s="17">
        <v>44687</v>
      </c>
      <c r="N183">
        <v>36400</v>
      </c>
      <c r="O183">
        <v>12133.35</v>
      </c>
      <c r="P183">
        <v>24266.65</v>
      </c>
      <c r="Q183" s="18" t="s">
        <v>410</v>
      </c>
      <c r="R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  <c r="AE183">
        <v>606.66999999999996</v>
      </c>
    </row>
    <row r="184" spans="1:31" x14ac:dyDescent="0.25">
      <c r="A184">
        <v>1021</v>
      </c>
      <c r="B184" t="s">
        <v>33</v>
      </c>
      <c r="C184" t="s">
        <v>334</v>
      </c>
      <c r="D184" s="4" t="s">
        <v>94</v>
      </c>
      <c r="E184">
        <v>630130</v>
      </c>
      <c r="F184" t="s">
        <v>199</v>
      </c>
      <c r="G184" t="s">
        <v>193</v>
      </c>
      <c r="H184" s="5" t="s">
        <v>403</v>
      </c>
      <c r="I184">
        <v>1700054012</v>
      </c>
      <c r="J184" t="s">
        <v>364</v>
      </c>
      <c r="K184">
        <v>1</v>
      </c>
      <c r="L184">
        <v>5</v>
      </c>
      <c r="M184" s="17">
        <v>44687</v>
      </c>
      <c r="N184">
        <v>36400</v>
      </c>
      <c r="O184">
        <v>12133.35</v>
      </c>
      <c r="P184">
        <v>24266.65</v>
      </c>
      <c r="Q184" s="18" t="s">
        <v>410</v>
      </c>
      <c r="R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  <c r="AE184">
        <v>606.66999999999996</v>
      </c>
    </row>
    <row r="185" spans="1:31" x14ac:dyDescent="0.25">
      <c r="A185">
        <v>1021</v>
      </c>
      <c r="B185" t="s">
        <v>33</v>
      </c>
      <c r="C185" t="s">
        <v>334</v>
      </c>
      <c r="D185" s="4" t="s">
        <v>94</v>
      </c>
      <c r="E185">
        <v>630130</v>
      </c>
      <c r="F185" t="s">
        <v>199</v>
      </c>
      <c r="G185" t="s">
        <v>193</v>
      </c>
      <c r="H185" s="5" t="s">
        <v>403</v>
      </c>
      <c r="I185">
        <v>1700054013</v>
      </c>
      <c r="J185" t="s">
        <v>364</v>
      </c>
      <c r="K185">
        <v>1</v>
      </c>
      <c r="L185">
        <v>5</v>
      </c>
      <c r="M185" s="17">
        <v>44687</v>
      </c>
      <c r="N185">
        <v>36400</v>
      </c>
      <c r="O185">
        <v>12133.35</v>
      </c>
      <c r="P185">
        <v>24266.65</v>
      </c>
      <c r="Q185" s="18" t="s">
        <v>410</v>
      </c>
      <c r="R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  <c r="AE185">
        <v>606.66999999999996</v>
      </c>
    </row>
    <row r="186" spans="1:31" x14ac:dyDescent="0.25">
      <c r="A186">
        <v>1021</v>
      </c>
      <c r="B186" t="s">
        <v>33</v>
      </c>
      <c r="C186" t="s">
        <v>334</v>
      </c>
      <c r="D186" s="4" t="s">
        <v>94</v>
      </c>
      <c r="E186">
        <v>630130</v>
      </c>
      <c r="F186" t="s">
        <v>199</v>
      </c>
      <c r="G186" t="s">
        <v>193</v>
      </c>
      <c r="H186" s="5" t="s">
        <v>403</v>
      </c>
      <c r="I186">
        <v>1700054014</v>
      </c>
      <c r="J186" t="s">
        <v>364</v>
      </c>
      <c r="K186">
        <v>1</v>
      </c>
      <c r="L186">
        <v>5</v>
      </c>
      <c r="M186" s="17">
        <v>44687</v>
      </c>
      <c r="N186">
        <v>36400</v>
      </c>
      <c r="O186">
        <v>12133.35</v>
      </c>
      <c r="P186">
        <v>24266.65</v>
      </c>
      <c r="Q186" s="18" t="s">
        <v>410</v>
      </c>
      <c r="R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  <c r="AE186">
        <v>606.66999999999996</v>
      </c>
    </row>
    <row r="187" spans="1:31" x14ac:dyDescent="0.25">
      <c r="A187">
        <v>1021</v>
      </c>
      <c r="B187" t="s">
        <v>33</v>
      </c>
      <c r="C187" t="s">
        <v>334</v>
      </c>
      <c r="D187" s="4" t="s">
        <v>94</v>
      </c>
      <c r="E187">
        <v>630130</v>
      </c>
      <c r="F187" t="s">
        <v>199</v>
      </c>
      <c r="G187" t="s">
        <v>193</v>
      </c>
      <c r="H187" s="5" t="s">
        <v>403</v>
      </c>
      <c r="I187">
        <v>1700054015</v>
      </c>
      <c r="J187" t="s">
        <v>364</v>
      </c>
      <c r="K187">
        <v>1</v>
      </c>
      <c r="L187">
        <v>5</v>
      </c>
      <c r="M187" s="17">
        <v>44687</v>
      </c>
      <c r="N187">
        <v>36400</v>
      </c>
      <c r="O187">
        <v>12133.35</v>
      </c>
      <c r="P187">
        <v>24266.65</v>
      </c>
      <c r="Q187" s="18" t="s">
        <v>410</v>
      </c>
      <c r="R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  <c r="AE187">
        <v>606.66999999999996</v>
      </c>
    </row>
    <row r="188" spans="1:31" x14ac:dyDescent="0.25">
      <c r="A188">
        <v>1021</v>
      </c>
      <c r="B188" t="s">
        <v>33</v>
      </c>
      <c r="C188" t="s">
        <v>334</v>
      </c>
      <c r="D188" s="4" t="s">
        <v>94</v>
      </c>
      <c r="E188">
        <v>630130</v>
      </c>
      <c r="F188" t="s">
        <v>199</v>
      </c>
      <c r="G188" t="s">
        <v>193</v>
      </c>
      <c r="H188" s="5" t="s">
        <v>403</v>
      </c>
      <c r="I188">
        <v>1700054016</v>
      </c>
      <c r="J188" t="s">
        <v>364</v>
      </c>
      <c r="K188">
        <v>1</v>
      </c>
      <c r="L188">
        <v>5</v>
      </c>
      <c r="M188" s="17">
        <v>44687</v>
      </c>
      <c r="N188">
        <v>36400</v>
      </c>
      <c r="O188">
        <v>12133.35</v>
      </c>
      <c r="P188">
        <v>24266.65</v>
      </c>
      <c r="Q188" s="18" t="s">
        <v>410</v>
      </c>
      <c r="R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  <c r="AE188">
        <v>606.66999999999996</v>
      </c>
    </row>
    <row r="189" spans="1:31" x14ac:dyDescent="0.25">
      <c r="A189">
        <v>1021</v>
      </c>
      <c r="B189" t="s">
        <v>33</v>
      </c>
      <c r="C189" t="s">
        <v>334</v>
      </c>
      <c r="D189" s="4" t="s">
        <v>94</v>
      </c>
      <c r="E189">
        <v>630130</v>
      </c>
      <c r="F189" t="s">
        <v>199</v>
      </c>
      <c r="G189" t="s">
        <v>193</v>
      </c>
      <c r="H189" s="5" t="s">
        <v>403</v>
      </c>
      <c r="I189">
        <v>1700054017</v>
      </c>
      <c r="J189" t="s">
        <v>364</v>
      </c>
      <c r="K189">
        <v>1</v>
      </c>
      <c r="L189">
        <v>5</v>
      </c>
      <c r="M189" s="17">
        <v>44687</v>
      </c>
      <c r="N189">
        <v>36400</v>
      </c>
      <c r="O189">
        <v>12133.35</v>
      </c>
      <c r="P189">
        <v>24266.65</v>
      </c>
      <c r="Q189" s="18" t="s">
        <v>410</v>
      </c>
      <c r="R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  <c r="AE189">
        <v>606.66999999999996</v>
      </c>
    </row>
    <row r="190" spans="1:31" x14ac:dyDescent="0.25">
      <c r="A190">
        <v>1021</v>
      </c>
      <c r="B190" t="s">
        <v>33</v>
      </c>
      <c r="C190" t="s">
        <v>334</v>
      </c>
      <c r="D190" s="4" t="s">
        <v>94</v>
      </c>
      <c r="E190">
        <v>630130</v>
      </c>
      <c r="F190" t="s">
        <v>199</v>
      </c>
      <c r="G190" t="s">
        <v>193</v>
      </c>
      <c r="H190" s="5" t="s">
        <v>403</v>
      </c>
      <c r="I190">
        <v>1700054018</v>
      </c>
      <c r="J190" t="s">
        <v>364</v>
      </c>
      <c r="K190">
        <v>1</v>
      </c>
      <c r="L190">
        <v>5</v>
      </c>
      <c r="M190" s="17">
        <v>44687</v>
      </c>
      <c r="N190">
        <v>36400</v>
      </c>
      <c r="O190">
        <v>12133.35</v>
      </c>
      <c r="P190">
        <v>24266.65</v>
      </c>
      <c r="Q190" s="18" t="s">
        <v>410</v>
      </c>
      <c r="R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  <c r="AE190">
        <v>606.66999999999996</v>
      </c>
    </row>
    <row r="191" spans="1:31" x14ac:dyDescent="0.25">
      <c r="A191">
        <v>1021</v>
      </c>
      <c r="B191" t="s">
        <v>33</v>
      </c>
      <c r="C191" t="s">
        <v>334</v>
      </c>
      <c r="D191" s="4" t="s">
        <v>94</v>
      </c>
      <c r="E191">
        <v>630130</v>
      </c>
      <c r="F191" t="s">
        <v>199</v>
      </c>
      <c r="G191" t="s">
        <v>193</v>
      </c>
      <c r="H191" s="5" t="s">
        <v>403</v>
      </c>
      <c r="I191">
        <v>1700054019</v>
      </c>
      <c r="J191" t="s">
        <v>364</v>
      </c>
      <c r="K191">
        <v>1</v>
      </c>
      <c r="L191">
        <v>5</v>
      </c>
      <c r="M191" s="17">
        <v>44687</v>
      </c>
      <c r="N191">
        <v>36400</v>
      </c>
      <c r="O191">
        <v>12133.35</v>
      </c>
      <c r="P191">
        <v>24266.65</v>
      </c>
      <c r="Q191" s="18" t="s">
        <v>410</v>
      </c>
      <c r="R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  <c r="AE191">
        <v>606.66999999999996</v>
      </c>
    </row>
    <row r="192" spans="1:31" x14ac:dyDescent="0.25">
      <c r="A192">
        <v>1021</v>
      </c>
      <c r="B192" t="s">
        <v>33</v>
      </c>
      <c r="C192" t="s">
        <v>334</v>
      </c>
      <c r="D192" s="4" t="s">
        <v>94</v>
      </c>
      <c r="E192">
        <v>630130</v>
      </c>
      <c r="F192" t="s">
        <v>199</v>
      </c>
      <c r="G192" t="s">
        <v>193</v>
      </c>
      <c r="H192" s="5" t="s">
        <v>403</v>
      </c>
      <c r="I192">
        <v>1700054020</v>
      </c>
      <c r="J192" t="s">
        <v>364</v>
      </c>
      <c r="K192">
        <v>1</v>
      </c>
      <c r="L192">
        <v>5</v>
      </c>
      <c r="M192" s="17">
        <v>44687</v>
      </c>
      <c r="N192">
        <v>36400</v>
      </c>
      <c r="O192">
        <v>12133.35</v>
      </c>
      <c r="P192">
        <v>24266.65</v>
      </c>
      <c r="Q192" s="18" t="s">
        <v>410</v>
      </c>
      <c r="R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  <c r="AE192">
        <v>606.66999999999996</v>
      </c>
    </row>
    <row r="193" spans="1:31" x14ac:dyDescent="0.25">
      <c r="A193">
        <v>1021</v>
      </c>
      <c r="B193" t="s">
        <v>33</v>
      </c>
      <c r="C193" t="s">
        <v>334</v>
      </c>
      <c r="D193" s="4" t="s">
        <v>94</v>
      </c>
      <c r="E193">
        <v>630130</v>
      </c>
      <c r="F193" t="s">
        <v>199</v>
      </c>
      <c r="G193" t="s">
        <v>193</v>
      </c>
      <c r="H193" s="5" t="s">
        <v>403</v>
      </c>
      <c r="I193">
        <v>1700054021</v>
      </c>
      <c r="J193" t="s">
        <v>364</v>
      </c>
      <c r="K193">
        <v>1</v>
      </c>
      <c r="L193">
        <v>5</v>
      </c>
      <c r="M193" s="17">
        <v>44687</v>
      </c>
      <c r="N193">
        <v>36400</v>
      </c>
      <c r="O193">
        <v>12133.35</v>
      </c>
      <c r="P193">
        <v>24266.65</v>
      </c>
      <c r="Q193" s="18" t="s">
        <v>410</v>
      </c>
      <c r="R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  <c r="AE193">
        <v>606.66999999999996</v>
      </c>
    </row>
    <row r="194" spans="1:31" x14ac:dyDescent="0.25">
      <c r="A194">
        <v>1021</v>
      </c>
      <c r="B194" t="s">
        <v>33</v>
      </c>
      <c r="C194" t="s">
        <v>335</v>
      </c>
      <c r="D194" s="4" t="s">
        <v>101</v>
      </c>
      <c r="E194">
        <v>630130</v>
      </c>
      <c r="F194" t="s">
        <v>199</v>
      </c>
      <c r="G194" t="s">
        <v>193</v>
      </c>
      <c r="H194" s="5" t="s">
        <v>403</v>
      </c>
      <c r="I194">
        <v>1700032124</v>
      </c>
      <c r="J194" t="s">
        <v>360</v>
      </c>
      <c r="K194">
        <v>1</v>
      </c>
      <c r="L194">
        <v>5</v>
      </c>
      <c r="M194" s="17">
        <v>44519</v>
      </c>
      <c r="N194">
        <v>20160</v>
      </c>
      <c r="O194">
        <v>8736</v>
      </c>
      <c r="P194">
        <v>11424</v>
      </c>
      <c r="Q194" s="18" t="s">
        <v>410</v>
      </c>
      <c r="R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  <c r="AE194">
        <v>336</v>
      </c>
    </row>
    <row r="195" spans="1:31" x14ac:dyDescent="0.25">
      <c r="A195">
        <v>1021</v>
      </c>
      <c r="B195" t="s">
        <v>33</v>
      </c>
      <c r="C195" t="s">
        <v>335</v>
      </c>
      <c r="D195" s="4" t="s">
        <v>101</v>
      </c>
      <c r="E195">
        <v>630130</v>
      </c>
      <c r="F195" t="s">
        <v>199</v>
      </c>
      <c r="G195" t="s">
        <v>193</v>
      </c>
      <c r="H195" s="5" t="s">
        <v>403</v>
      </c>
      <c r="I195">
        <v>1700032133</v>
      </c>
      <c r="J195" t="s">
        <v>360</v>
      </c>
      <c r="K195">
        <v>1</v>
      </c>
      <c r="L195">
        <v>5</v>
      </c>
      <c r="M195" s="17">
        <v>44519</v>
      </c>
      <c r="N195">
        <v>20160</v>
      </c>
      <c r="O195">
        <v>8736</v>
      </c>
      <c r="P195">
        <v>11424</v>
      </c>
      <c r="Q195" s="18" t="s">
        <v>410</v>
      </c>
      <c r="R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  <c r="AE195">
        <v>336</v>
      </c>
    </row>
    <row r="196" spans="1:31" x14ac:dyDescent="0.25">
      <c r="A196">
        <v>1021</v>
      </c>
      <c r="B196" t="s">
        <v>33</v>
      </c>
      <c r="C196" t="s">
        <v>335</v>
      </c>
      <c r="D196" s="4" t="s">
        <v>101</v>
      </c>
      <c r="E196">
        <v>630130</v>
      </c>
      <c r="F196" t="s">
        <v>199</v>
      </c>
      <c r="G196" t="s">
        <v>193</v>
      </c>
      <c r="H196" s="5" t="s">
        <v>403</v>
      </c>
      <c r="I196">
        <v>1700032135</v>
      </c>
      <c r="J196" t="s">
        <v>360</v>
      </c>
      <c r="K196">
        <v>1</v>
      </c>
      <c r="L196">
        <v>5</v>
      </c>
      <c r="M196" s="17">
        <v>44519</v>
      </c>
      <c r="N196">
        <v>20160</v>
      </c>
      <c r="O196">
        <v>8736</v>
      </c>
      <c r="P196">
        <v>11424</v>
      </c>
      <c r="Q196" s="18" t="s">
        <v>410</v>
      </c>
      <c r="R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  <c r="AE196">
        <v>336</v>
      </c>
    </row>
    <row r="197" spans="1:31" x14ac:dyDescent="0.25">
      <c r="A197">
        <v>1021</v>
      </c>
      <c r="B197" t="s">
        <v>33</v>
      </c>
      <c r="C197" t="s">
        <v>335</v>
      </c>
      <c r="D197" s="4" t="s">
        <v>101</v>
      </c>
      <c r="E197">
        <v>630130</v>
      </c>
      <c r="F197" t="s">
        <v>199</v>
      </c>
      <c r="G197" t="s">
        <v>193</v>
      </c>
      <c r="H197" s="5" t="s">
        <v>403</v>
      </c>
      <c r="I197">
        <v>1700032149</v>
      </c>
      <c r="J197" t="s">
        <v>360</v>
      </c>
      <c r="K197">
        <v>1</v>
      </c>
      <c r="L197">
        <v>5</v>
      </c>
      <c r="M197" s="17">
        <v>44519</v>
      </c>
      <c r="N197">
        <v>20160</v>
      </c>
      <c r="O197">
        <v>8736</v>
      </c>
      <c r="P197">
        <v>11424</v>
      </c>
      <c r="Q197" s="18" t="s">
        <v>410</v>
      </c>
      <c r="R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  <c r="AE197">
        <v>336</v>
      </c>
    </row>
    <row r="198" spans="1:31" x14ac:dyDescent="0.25">
      <c r="A198">
        <v>1021</v>
      </c>
      <c r="B198" t="s">
        <v>33</v>
      </c>
      <c r="C198" t="s">
        <v>336</v>
      </c>
      <c r="D198" s="4" t="s">
        <v>96</v>
      </c>
      <c r="E198">
        <v>630060</v>
      </c>
      <c r="F198" t="s">
        <v>203</v>
      </c>
      <c r="G198" t="s">
        <v>193</v>
      </c>
      <c r="H198" s="5" t="s">
        <v>407</v>
      </c>
      <c r="I198">
        <v>1100001422</v>
      </c>
      <c r="J198" t="s">
        <v>400</v>
      </c>
      <c r="K198">
        <v>1</v>
      </c>
      <c r="L198">
        <v>10</v>
      </c>
      <c r="M198" s="17">
        <v>43705</v>
      </c>
      <c r="N198">
        <v>36100</v>
      </c>
      <c r="O198">
        <v>15944.16</v>
      </c>
      <c r="P198">
        <v>20155.84</v>
      </c>
      <c r="Q198" s="18" t="s">
        <v>410</v>
      </c>
      <c r="R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  <c r="AE198">
        <v>300.83</v>
      </c>
    </row>
    <row r="199" spans="1:31" x14ac:dyDescent="0.25">
      <c r="A199">
        <v>1021</v>
      </c>
      <c r="B199" t="s">
        <v>33</v>
      </c>
      <c r="C199" s="7">
        <v>123020</v>
      </c>
      <c r="D199" s="8" t="s">
        <v>408</v>
      </c>
      <c r="E199">
        <v>630130</v>
      </c>
      <c r="F199" t="s">
        <v>199</v>
      </c>
      <c r="G199" t="s">
        <v>193</v>
      </c>
      <c r="H199" s="5" t="s">
        <v>403</v>
      </c>
      <c r="I199" s="7">
        <v>1700055172</v>
      </c>
      <c r="J199" s="7" t="s">
        <v>358</v>
      </c>
      <c r="K199">
        <v>1</v>
      </c>
      <c r="L199">
        <v>3</v>
      </c>
      <c r="M199" s="10">
        <v>44865</v>
      </c>
      <c r="N199" s="11">
        <v>24500</v>
      </c>
      <c r="O199" s="12">
        <f>N199/36*2</f>
        <v>1361.1111111111111</v>
      </c>
      <c r="P199" s="12">
        <f>N199-O199</f>
        <v>23138.888888888891</v>
      </c>
      <c r="Q199" s="13" t="s">
        <v>410</v>
      </c>
      <c r="R199" s="12">
        <f>N199/36</f>
        <v>680.55555555555554</v>
      </c>
      <c r="T199" s="12">
        <f>R199</f>
        <v>680.55555555555554</v>
      </c>
      <c r="U199" s="12">
        <f>T199</f>
        <v>680.55555555555554</v>
      </c>
      <c r="V199" s="12">
        <f t="shared" ref="V199:AE199" si="0">U199</f>
        <v>680.55555555555554</v>
      </c>
      <c r="W199" s="12">
        <f t="shared" si="0"/>
        <v>680.55555555555554</v>
      </c>
      <c r="X199" s="12">
        <f t="shared" si="0"/>
        <v>680.55555555555554</v>
      </c>
      <c r="Y199" s="12">
        <f t="shared" si="0"/>
        <v>680.55555555555554</v>
      </c>
      <c r="Z199" s="12">
        <f t="shared" si="0"/>
        <v>680.55555555555554</v>
      </c>
      <c r="AA199" s="12">
        <f t="shared" si="0"/>
        <v>680.55555555555554</v>
      </c>
      <c r="AB199" s="12">
        <f t="shared" si="0"/>
        <v>680.55555555555554</v>
      </c>
      <c r="AC199" s="12">
        <f t="shared" si="0"/>
        <v>680.55555555555554</v>
      </c>
      <c r="AD199" s="12">
        <f t="shared" si="0"/>
        <v>680.55555555555554</v>
      </c>
      <c r="AE199" s="12">
        <f t="shared" si="0"/>
        <v>680.55555555555554</v>
      </c>
    </row>
    <row r="200" spans="1:31" x14ac:dyDescent="0.25">
      <c r="A200">
        <v>1021</v>
      </c>
      <c r="B200" t="s">
        <v>33</v>
      </c>
      <c r="C200" s="7">
        <v>123026</v>
      </c>
      <c r="D200" s="9" t="s">
        <v>343</v>
      </c>
      <c r="E200">
        <v>630130</v>
      </c>
      <c r="F200" t="s">
        <v>199</v>
      </c>
      <c r="G200" t="s">
        <v>193</v>
      </c>
      <c r="H200" s="5" t="s">
        <v>403</v>
      </c>
      <c r="I200" s="7">
        <v>1700055173</v>
      </c>
      <c r="J200" s="7" t="s">
        <v>358</v>
      </c>
      <c r="K200">
        <v>1</v>
      </c>
      <c r="L200">
        <v>3</v>
      </c>
      <c r="M200" s="10">
        <v>44865</v>
      </c>
      <c r="N200" s="11">
        <v>24500</v>
      </c>
      <c r="O200" s="12">
        <f t="shared" ref="O200:O204" si="1">N200/36*2</f>
        <v>1361.1111111111111</v>
      </c>
      <c r="P200" s="12">
        <f t="shared" ref="P200:P204" si="2">N200-O200</f>
        <v>23138.888888888891</v>
      </c>
      <c r="Q200" s="13" t="s">
        <v>410</v>
      </c>
      <c r="R200" s="12">
        <f t="shared" ref="R200:R203" si="3">N200/36</f>
        <v>680.55555555555554</v>
      </c>
      <c r="T200" s="12">
        <f t="shared" ref="T200:T216" si="4">R200</f>
        <v>680.55555555555554</v>
      </c>
      <c r="U200" s="12">
        <f t="shared" ref="U200:AE200" si="5">T200</f>
        <v>680.55555555555554</v>
      </c>
      <c r="V200" s="12">
        <f t="shared" si="5"/>
        <v>680.55555555555554</v>
      </c>
      <c r="W200" s="12">
        <f t="shared" si="5"/>
        <v>680.55555555555554</v>
      </c>
      <c r="X200" s="12">
        <f t="shared" si="5"/>
        <v>680.55555555555554</v>
      </c>
      <c r="Y200" s="12">
        <f t="shared" si="5"/>
        <v>680.55555555555554</v>
      </c>
      <c r="Z200" s="12">
        <f t="shared" si="5"/>
        <v>680.55555555555554</v>
      </c>
      <c r="AA200" s="12">
        <f t="shared" si="5"/>
        <v>680.55555555555554</v>
      </c>
      <c r="AB200" s="12">
        <f t="shared" si="5"/>
        <v>680.55555555555554</v>
      </c>
      <c r="AC200" s="12">
        <f t="shared" si="5"/>
        <v>680.55555555555554</v>
      </c>
      <c r="AD200" s="12">
        <f t="shared" si="5"/>
        <v>680.55555555555554</v>
      </c>
      <c r="AE200" s="12">
        <f t="shared" si="5"/>
        <v>680.55555555555554</v>
      </c>
    </row>
    <row r="201" spans="1:31" x14ac:dyDescent="0.25">
      <c r="A201">
        <v>1021</v>
      </c>
      <c r="B201" t="s">
        <v>33</v>
      </c>
      <c r="C201" s="7">
        <v>123030</v>
      </c>
      <c r="D201" s="8" t="s">
        <v>345</v>
      </c>
      <c r="E201">
        <v>630130</v>
      </c>
      <c r="F201" t="s">
        <v>199</v>
      </c>
      <c r="G201" t="s">
        <v>193</v>
      </c>
      <c r="H201" s="5" t="s">
        <v>403</v>
      </c>
      <c r="I201" s="7">
        <v>1700055174</v>
      </c>
      <c r="J201" s="7" t="s">
        <v>358</v>
      </c>
      <c r="K201">
        <v>1</v>
      </c>
      <c r="L201">
        <v>3</v>
      </c>
      <c r="M201" s="10">
        <v>44865</v>
      </c>
      <c r="N201" s="11">
        <v>24500</v>
      </c>
      <c r="O201" s="12">
        <f t="shared" si="1"/>
        <v>1361.1111111111111</v>
      </c>
      <c r="P201" s="12">
        <f t="shared" si="2"/>
        <v>23138.888888888891</v>
      </c>
      <c r="Q201" s="13" t="s">
        <v>410</v>
      </c>
      <c r="R201" s="12">
        <f t="shared" si="3"/>
        <v>680.55555555555554</v>
      </c>
      <c r="T201" s="12">
        <f t="shared" si="4"/>
        <v>680.55555555555554</v>
      </c>
      <c r="U201" s="12">
        <f t="shared" ref="U201:AE201" si="6">T201</f>
        <v>680.55555555555554</v>
      </c>
      <c r="V201" s="12">
        <f t="shared" si="6"/>
        <v>680.55555555555554</v>
      </c>
      <c r="W201" s="12">
        <f t="shared" si="6"/>
        <v>680.55555555555554</v>
      </c>
      <c r="X201" s="12">
        <f t="shared" si="6"/>
        <v>680.55555555555554</v>
      </c>
      <c r="Y201" s="12">
        <f t="shared" si="6"/>
        <v>680.55555555555554</v>
      </c>
      <c r="Z201" s="12">
        <f t="shared" si="6"/>
        <v>680.55555555555554</v>
      </c>
      <c r="AA201" s="12">
        <f t="shared" si="6"/>
        <v>680.55555555555554</v>
      </c>
      <c r="AB201" s="12">
        <f t="shared" si="6"/>
        <v>680.55555555555554</v>
      </c>
      <c r="AC201" s="12">
        <f t="shared" si="6"/>
        <v>680.55555555555554</v>
      </c>
      <c r="AD201" s="12">
        <f t="shared" si="6"/>
        <v>680.55555555555554</v>
      </c>
      <c r="AE201" s="12">
        <f t="shared" si="6"/>
        <v>680.55555555555554</v>
      </c>
    </row>
    <row r="202" spans="1:31" x14ac:dyDescent="0.25">
      <c r="A202">
        <v>1021</v>
      </c>
      <c r="B202" t="s">
        <v>33</v>
      </c>
      <c r="C202" s="7">
        <v>123006</v>
      </c>
      <c r="D202" s="8" t="s">
        <v>340</v>
      </c>
      <c r="E202">
        <v>630130</v>
      </c>
      <c r="F202" t="s">
        <v>199</v>
      </c>
      <c r="G202" t="s">
        <v>193</v>
      </c>
      <c r="H202" s="5" t="s">
        <v>403</v>
      </c>
      <c r="I202" s="7">
        <v>1700055175</v>
      </c>
      <c r="J202" s="7" t="s">
        <v>358</v>
      </c>
      <c r="K202">
        <v>1</v>
      </c>
      <c r="L202">
        <v>3</v>
      </c>
      <c r="M202" s="10">
        <v>44865</v>
      </c>
      <c r="N202" s="11">
        <v>24500</v>
      </c>
      <c r="O202" s="12">
        <f t="shared" si="1"/>
        <v>1361.1111111111111</v>
      </c>
      <c r="P202" s="12">
        <f t="shared" si="2"/>
        <v>23138.888888888891</v>
      </c>
      <c r="Q202" s="13" t="s">
        <v>410</v>
      </c>
      <c r="R202" s="12">
        <f t="shared" si="3"/>
        <v>680.55555555555554</v>
      </c>
      <c r="T202" s="12">
        <f t="shared" si="4"/>
        <v>680.55555555555554</v>
      </c>
      <c r="U202" s="12">
        <f t="shared" ref="U202:AE202" si="7">T202</f>
        <v>680.55555555555554</v>
      </c>
      <c r="V202" s="12">
        <f t="shared" si="7"/>
        <v>680.55555555555554</v>
      </c>
      <c r="W202" s="12">
        <f t="shared" si="7"/>
        <v>680.55555555555554</v>
      </c>
      <c r="X202" s="12">
        <f t="shared" si="7"/>
        <v>680.55555555555554</v>
      </c>
      <c r="Y202" s="12">
        <f t="shared" si="7"/>
        <v>680.55555555555554</v>
      </c>
      <c r="Z202" s="12">
        <f t="shared" si="7"/>
        <v>680.55555555555554</v>
      </c>
      <c r="AA202" s="12">
        <f t="shared" si="7"/>
        <v>680.55555555555554</v>
      </c>
      <c r="AB202" s="12">
        <f t="shared" si="7"/>
        <v>680.55555555555554</v>
      </c>
      <c r="AC202" s="12">
        <f t="shared" si="7"/>
        <v>680.55555555555554</v>
      </c>
      <c r="AD202" s="12">
        <f t="shared" si="7"/>
        <v>680.55555555555554</v>
      </c>
      <c r="AE202" s="12">
        <f t="shared" si="7"/>
        <v>680.55555555555554</v>
      </c>
    </row>
    <row r="203" spans="1:31" x14ac:dyDescent="0.25">
      <c r="A203">
        <v>1021</v>
      </c>
      <c r="B203" t="s">
        <v>33</v>
      </c>
      <c r="C203" s="7">
        <v>123033</v>
      </c>
      <c r="D203" s="8" t="s">
        <v>348</v>
      </c>
      <c r="E203">
        <v>630130</v>
      </c>
      <c r="F203" t="s">
        <v>199</v>
      </c>
      <c r="G203" t="s">
        <v>193</v>
      </c>
      <c r="H203" s="5" t="s">
        <v>403</v>
      </c>
      <c r="I203" s="7">
        <v>1700055176</v>
      </c>
      <c r="J203" s="7" t="s">
        <v>358</v>
      </c>
      <c r="K203">
        <v>1</v>
      </c>
      <c r="L203">
        <v>3</v>
      </c>
      <c r="M203" s="10">
        <v>44865</v>
      </c>
      <c r="N203" s="11">
        <v>24500</v>
      </c>
      <c r="O203" s="12">
        <f t="shared" si="1"/>
        <v>1361.1111111111111</v>
      </c>
      <c r="P203" s="12">
        <f t="shared" si="2"/>
        <v>23138.888888888891</v>
      </c>
      <c r="Q203" s="13" t="s">
        <v>410</v>
      </c>
      <c r="R203" s="12">
        <f t="shared" si="3"/>
        <v>680.55555555555554</v>
      </c>
      <c r="T203" s="12">
        <f t="shared" si="4"/>
        <v>680.55555555555554</v>
      </c>
      <c r="U203" s="12">
        <f t="shared" ref="U203:AE203" si="8">T203</f>
        <v>680.55555555555554</v>
      </c>
      <c r="V203" s="12">
        <f t="shared" si="8"/>
        <v>680.55555555555554</v>
      </c>
      <c r="W203" s="12">
        <f t="shared" si="8"/>
        <v>680.55555555555554</v>
      </c>
      <c r="X203" s="12">
        <f t="shared" si="8"/>
        <v>680.55555555555554</v>
      </c>
      <c r="Y203" s="12">
        <f t="shared" si="8"/>
        <v>680.55555555555554</v>
      </c>
      <c r="Z203" s="12">
        <f t="shared" si="8"/>
        <v>680.55555555555554</v>
      </c>
      <c r="AA203" s="12">
        <f t="shared" si="8"/>
        <v>680.55555555555554</v>
      </c>
      <c r="AB203" s="12">
        <f t="shared" si="8"/>
        <v>680.55555555555554</v>
      </c>
      <c r="AC203" s="12">
        <f t="shared" si="8"/>
        <v>680.55555555555554</v>
      </c>
      <c r="AD203" s="12">
        <f t="shared" si="8"/>
        <v>680.55555555555554</v>
      </c>
      <c r="AE203" s="12">
        <f t="shared" si="8"/>
        <v>680.55555555555554</v>
      </c>
    </row>
    <row r="204" spans="1:31" x14ac:dyDescent="0.25">
      <c r="A204">
        <v>1021</v>
      </c>
      <c r="B204" t="s">
        <v>33</v>
      </c>
      <c r="C204" s="7">
        <v>623005</v>
      </c>
      <c r="D204" s="8" t="s">
        <v>409</v>
      </c>
      <c r="E204">
        <v>630130</v>
      </c>
      <c r="F204" t="s">
        <v>199</v>
      </c>
      <c r="G204" t="s">
        <v>193</v>
      </c>
      <c r="H204" s="5" t="s">
        <v>403</v>
      </c>
      <c r="I204" s="7">
        <v>1700055506</v>
      </c>
      <c r="J204" s="7" t="s">
        <v>361</v>
      </c>
      <c r="K204">
        <v>1</v>
      </c>
      <c r="L204">
        <v>2</v>
      </c>
      <c r="M204" s="10">
        <v>44865</v>
      </c>
      <c r="N204" s="11">
        <v>6700</v>
      </c>
      <c r="O204" s="12">
        <f t="shared" si="1"/>
        <v>372.22222222222223</v>
      </c>
      <c r="P204" s="12">
        <f t="shared" si="2"/>
        <v>6327.7777777777774</v>
      </c>
      <c r="Q204" s="13" t="s">
        <v>410</v>
      </c>
      <c r="R204" s="12">
        <f>N204/24</f>
        <v>279.16666666666669</v>
      </c>
      <c r="T204" s="12">
        <f t="shared" si="4"/>
        <v>279.16666666666669</v>
      </c>
      <c r="U204" s="12">
        <f t="shared" ref="U204:AE204" si="9">T204</f>
        <v>279.16666666666669</v>
      </c>
      <c r="V204" s="12">
        <f t="shared" si="9"/>
        <v>279.16666666666669</v>
      </c>
      <c r="W204" s="12">
        <f t="shared" si="9"/>
        <v>279.16666666666669</v>
      </c>
      <c r="X204" s="12">
        <f t="shared" si="9"/>
        <v>279.16666666666669</v>
      </c>
      <c r="Y204" s="12">
        <f t="shared" si="9"/>
        <v>279.16666666666669</v>
      </c>
      <c r="Z204" s="12">
        <f t="shared" si="9"/>
        <v>279.16666666666669</v>
      </c>
      <c r="AA204" s="12">
        <f t="shared" si="9"/>
        <v>279.16666666666669</v>
      </c>
      <c r="AB204" s="12">
        <f t="shared" si="9"/>
        <v>279.16666666666669</v>
      </c>
      <c r="AC204" s="12">
        <f t="shared" si="9"/>
        <v>279.16666666666669</v>
      </c>
      <c r="AD204" s="12">
        <f t="shared" si="9"/>
        <v>279.16666666666669</v>
      </c>
      <c r="AE204" s="12">
        <f t="shared" si="9"/>
        <v>279.16666666666669</v>
      </c>
    </row>
    <row r="205" spans="1:31" x14ac:dyDescent="0.25">
      <c r="A205">
        <v>1021</v>
      </c>
      <c r="B205" t="s">
        <v>33</v>
      </c>
      <c r="C205" s="14">
        <v>123030</v>
      </c>
      <c r="D205" s="15" t="s">
        <v>345</v>
      </c>
      <c r="E205">
        <v>630130</v>
      </c>
      <c r="F205" t="s">
        <v>199</v>
      </c>
      <c r="G205" t="s">
        <v>193</v>
      </c>
      <c r="H205" s="5" t="s">
        <v>403</v>
      </c>
      <c r="J205" t="s">
        <v>361</v>
      </c>
      <c r="K205">
        <v>1</v>
      </c>
      <c r="M205" s="10">
        <v>44926</v>
      </c>
      <c r="N205" s="16">
        <v>6700</v>
      </c>
      <c r="O205">
        <v>0</v>
      </c>
      <c r="P205" s="12">
        <f>N205</f>
        <v>6700</v>
      </c>
      <c r="Q205" s="13" t="s">
        <v>410</v>
      </c>
      <c r="R205" s="12">
        <f t="shared" ref="R205:R218" si="10">N205/24</f>
        <v>279.16666666666669</v>
      </c>
      <c r="T205" s="12">
        <f t="shared" si="4"/>
        <v>279.16666666666669</v>
      </c>
      <c r="U205" s="12">
        <f t="shared" ref="U205:AE205" si="11">T205</f>
        <v>279.16666666666669</v>
      </c>
      <c r="V205" s="12">
        <f t="shared" si="11"/>
        <v>279.16666666666669</v>
      </c>
      <c r="W205" s="12">
        <f t="shared" si="11"/>
        <v>279.16666666666669</v>
      </c>
      <c r="X205" s="12">
        <f t="shared" si="11"/>
        <v>279.16666666666669</v>
      </c>
      <c r="Y205" s="12">
        <f t="shared" si="11"/>
        <v>279.16666666666669</v>
      </c>
      <c r="Z205" s="12">
        <f t="shared" si="11"/>
        <v>279.16666666666669</v>
      </c>
      <c r="AA205" s="12">
        <f t="shared" si="11"/>
        <v>279.16666666666669</v>
      </c>
      <c r="AB205" s="12">
        <f t="shared" si="11"/>
        <v>279.16666666666669</v>
      </c>
      <c r="AC205" s="12">
        <f t="shared" si="11"/>
        <v>279.16666666666669</v>
      </c>
      <c r="AD205" s="12">
        <f t="shared" si="11"/>
        <v>279.16666666666669</v>
      </c>
      <c r="AE205" s="12">
        <f t="shared" si="11"/>
        <v>279.16666666666669</v>
      </c>
    </row>
    <row r="206" spans="1:31" x14ac:dyDescent="0.25">
      <c r="A206">
        <v>1021</v>
      </c>
      <c r="B206" t="s">
        <v>33</v>
      </c>
      <c r="C206" s="14">
        <v>123034</v>
      </c>
      <c r="D206" s="15" t="s">
        <v>349</v>
      </c>
      <c r="E206">
        <v>630130</v>
      </c>
      <c r="F206" t="s">
        <v>199</v>
      </c>
      <c r="G206" t="s">
        <v>193</v>
      </c>
      <c r="H206" s="5" t="s">
        <v>403</v>
      </c>
      <c r="J206" t="s">
        <v>358</v>
      </c>
      <c r="K206">
        <v>1</v>
      </c>
      <c r="M206" s="10">
        <v>44926</v>
      </c>
      <c r="N206" s="16">
        <v>24500</v>
      </c>
      <c r="O206">
        <v>0</v>
      </c>
      <c r="P206" s="12">
        <f t="shared" ref="P206:P218" si="12">N206</f>
        <v>24500</v>
      </c>
      <c r="Q206" s="13" t="s">
        <v>410</v>
      </c>
      <c r="R206" s="12">
        <f>N206/36</f>
        <v>680.55555555555554</v>
      </c>
      <c r="T206" s="12">
        <f t="shared" si="4"/>
        <v>680.55555555555554</v>
      </c>
      <c r="U206" s="12">
        <f t="shared" ref="U206:AE206" si="13">T206</f>
        <v>680.55555555555554</v>
      </c>
      <c r="V206" s="12">
        <f t="shared" si="13"/>
        <v>680.55555555555554</v>
      </c>
      <c r="W206" s="12">
        <f t="shared" si="13"/>
        <v>680.55555555555554</v>
      </c>
      <c r="X206" s="12">
        <f t="shared" si="13"/>
        <v>680.55555555555554</v>
      </c>
      <c r="Y206" s="12">
        <f t="shared" si="13"/>
        <v>680.55555555555554</v>
      </c>
      <c r="Z206" s="12">
        <f t="shared" si="13"/>
        <v>680.55555555555554</v>
      </c>
      <c r="AA206" s="12">
        <f t="shared" si="13"/>
        <v>680.55555555555554</v>
      </c>
      <c r="AB206" s="12">
        <f t="shared" si="13"/>
        <v>680.55555555555554</v>
      </c>
      <c r="AC206" s="12">
        <f t="shared" si="13"/>
        <v>680.55555555555554</v>
      </c>
      <c r="AD206" s="12">
        <f t="shared" si="13"/>
        <v>680.55555555555554</v>
      </c>
      <c r="AE206" s="12">
        <f t="shared" si="13"/>
        <v>680.55555555555554</v>
      </c>
    </row>
    <row r="207" spans="1:31" x14ac:dyDescent="0.25">
      <c r="A207">
        <v>1021</v>
      </c>
      <c r="B207" t="s">
        <v>33</v>
      </c>
      <c r="C207" s="14">
        <v>123033</v>
      </c>
      <c r="D207" s="15" t="s">
        <v>348</v>
      </c>
      <c r="E207">
        <v>630130</v>
      </c>
      <c r="F207" t="s">
        <v>199</v>
      </c>
      <c r="G207" t="s">
        <v>193</v>
      </c>
      <c r="H207" s="5" t="s">
        <v>403</v>
      </c>
      <c r="J207" t="s">
        <v>361</v>
      </c>
      <c r="K207">
        <v>1</v>
      </c>
      <c r="M207" s="10">
        <v>44926</v>
      </c>
      <c r="N207" s="16">
        <v>6700</v>
      </c>
      <c r="O207">
        <v>0</v>
      </c>
      <c r="P207" s="12">
        <f t="shared" si="12"/>
        <v>6700</v>
      </c>
      <c r="Q207" s="13" t="s">
        <v>410</v>
      </c>
      <c r="R207" s="12">
        <f t="shared" si="10"/>
        <v>279.16666666666669</v>
      </c>
      <c r="T207" s="12">
        <f t="shared" si="4"/>
        <v>279.16666666666669</v>
      </c>
      <c r="U207" s="12">
        <f t="shared" ref="U207:AE207" si="14">T207</f>
        <v>279.16666666666669</v>
      </c>
      <c r="V207" s="12">
        <f t="shared" si="14"/>
        <v>279.16666666666669</v>
      </c>
      <c r="W207" s="12">
        <f t="shared" si="14"/>
        <v>279.16666666666669</v>
      </c>
      <c r="X207" s="12">
        <f t="shared" si="14"/>
        <v>279.16666666666669</v>
      </c>
      <c r="Y207" s="12">
        <f t="shared" si="14"/>
        <v>279.16666666666669</v>
      </c>
      <c r="Z207" s="12">
        <f t="shared" si="14"/>
        <v>279.16666666666669</v>
      </c>
      <c r="AA207" s="12">
        <f t="shared" si="14"/>
        <v>279.16666666666669</v>
      </c>
      <c r="AB207" s="12">
        <f t="shared" si="14"/>
        <v>279.16666666666669</v>
      </c>
      <c r="AC207" s="12">
        <f t="shared" si="14"/>
        <v>279.16666666666669</v>
      </c>
      <c r="AD207" s="12">
        <f t="shared" si="14"/>
        <v>279.16666666666669</v>
      </c>
      <c r="AE207" s="12">
        <f t="shared" si="14"/>
        <v>279.16666666666669</v>
      </c>
    </row>
    <row r="208" spans="1:31" x14ac:dyDescent="0.25">
      <c r="A208">
        <v>1021</v>
      </c>
      <c r="B208" t="s">
        <v>33</v>
      </c>
      <c r="C208" s="14">
        <v>123028</v>
      </c>
      <c r="D208" s="15" t="s">
        <v>344</v>
      </c>
      <c r="E208">
        <v>630130</v>
      </c>
      <c r="F208" t="s">
        <v>199</v>
      </c>
      <c r="G208" t="s">
        <v>193</v>
      </c>
      <c r="H208" s="5" t="s">
        <v>403</v>
      </c>
      <c r="J208" t="s">
        <v>358</v>
      </c>
      <c r="K208">
        <v>1</v>
      </c>
      <c r="M208" s="10">
        <v>44926</v>
      </c>
      <c r="N208" s="16">
        <v>24500</v>
      </c>
      <c r="O208">
        <v>0</v>
      </c>
      <c r="P208" s="12">
        <f t="shared" si="12"/>
        <v>24500</v>
      </c>
      <c r="Q208" s="13" t="s">
        <v>410</v>
      </c>
      <c r="R208" s="12">
        <f t="shared" ref="R208:R216" si="15">N208/36</f>
        <v>680.55555555555554</v>
      </c>
      <c r="T208" s="12">
        <f t="shared" si="4"/>
        <v>680.55555555555554</v>
      </c>
      <c r="U208" s="12">
        <f t="shared" ref="U208:AE208" si="16">T208</f>
        <v>680.55555555555554</v>
      </c>
      <c r="V208" s="12">
        <f t="shared" si="16"/>
        <v>680.55555555555554</v>
      </c>
      <c r="W208" s="12">
        <f t="shared" si="16"/>
        <v>680.55555555555554</v>
      </c>
      <c r="X208" s="12">
        <f t="shared" si="16"/>
        <v>680.55555555555554</v>
      </c>
      <c r="Y208" s="12">
        <f t="shared" si="16"/>
        <v>680.55555555555554</v>
      </c>
      <c r="Z208" s="12">
        <f t="shared" si="16"/>
        <v>680.55555555555554</v>
      </c>
      <c r="AA208" s="12">
        <f t="shared" si="16"/>
        <v>680.55555555555554</v>
      </c>
      <c r="AB208" s="12">
        <f t="shared" si="16"/>
        <v>680.55555555555554</v>
      </c>
      <c r="AC208" s="12">
        <f t="shared" si="16"/>
        <v>680.55555555555554</v>
      </c>
      <c r="AD208" s="12">
        <f t="shared" si="16"/>
        <v>680.55555555555554</v>
      </c>
      <c r="AE208" s="12">
        <f t="shared" si="16"/>
        <v>680.55555555555554</v>
      </c>
    </row>
    <row r="209" spans="1:31" x14ac:dyDescent="0.25">
      <c r="A209">
        <v>1021</v>
      </c>
      <c r="B209" t="s">
        <v>33</v>
      </c>
      <c r="C209" s="14">
        <v>123004</v>
      </c>
      <c r="D209" s="15" t="s">
        <v>339</v>
      </c>
      <c r="E209">
        <v>630130</v>
      </c>
      <c r="F209" t="s">
        <v>199</v>
      </c>
      <c r="G209" t="s">
        <v>193</v>
      </c>
      <c r="H209" s="5" t="s">
        <v>403</v>
      </c>
      <c r="J209" t="s">
        <v>358</v>
      </c>
      <c r="K209">
        <v>1</v>
      </c>
      <c r="M209" s="10">
        <v>44926</v>
      </c>
      <c r="N209" s="16">
        <v>24500</v>
      </c>
      <c r="O209">
        <v>0</v>
      </c>
      <c r="P209" s="12">
        <f t="shared" si="12"/>
        <v>24500</v>
      </c>
      <c r="Q209" s="13" t="s">
        <v>410</v>
      </c>
      <c r="R209" s="12">
        <f t="shared" si="15"/>
        <v>680.55555555555554</v>
      </c>
      <c r="T209" s="12">
        <f t="shared" si="4"/>
        <v>680.55555555555554</v>
      </c>
      <c r="U209" s="12">
        <f t="shared" ref="U209:AE209" si="17">T209</f>
        <v>680.55555555555554</v>
      </c>
      <c r="V209" s="12">
        <f t="shared" si="17"/>
        <v>680.55555555555554</v>
      </c>
      <c r="W209" s="12">
        <f t="shared" si="17"/>
        <v>680.55555555555554</v>
      </c>
      <c r="X209" s="12">
        <f t="shared" si="17"/>
        <v>680.55555555555554</v>
      </c>
      <c r="Y209" s="12">
        <f t="shared" si="17"/>
        <v>680.55555555555554</v>
      </c>
      <c r="Z209" s="12">
        <f t="shared" si="17"/>
        <v>680.55555555555554</v>
      </c>
      <c r="AA209" s="12">
        <f t="shared" si="17"/>
        <v>680.55555555555554</v>
      </c>
      <c r="AB209" s="12">
        <f t="shared" si="17"/>
        <v>680.55555555555554</v>
      </c>
      <c r="AC209" s="12">
        <f t="shared" si="17"/>
        <v>680.55555555555554</v>
      </c>
      <c r="AD209" s="12">
        <f t="shared" si="17"/>
        <v>680.55555555555554</v>
      </c>
      <c r="AE209" s="12">
        <f t="shared" si="17"/>
        <v>680.55555555555554</v>
      </c>
    </row>
    <row r="210" spans="1:31" x14ac:dyDescent="0.25">
      <c r="A210">
        <v>1021</v>
      </c>
      <c r="B210" t="s">
        <v>33</v>
      </c>
      <c r="C210" s="14">
        <v>123024</v>
      </c>
      <c r="D210" s="15" t="s">
        <v>411</v>
      </c>
      <c r="E210">
        <v>630130</v>
      </c>
      <c r="F210" t="s">
        <v>199</v>
      </c>
      <c r="G210" t="s">
        <v>193</v>
      </c>
      <c r="H210" s="5" t="s">
        <v>403</v>
      </c>
      <c r="J210" t="s">
        <v>358</v>
      </c>
      <c r="K210">
        <v>1</v>
      </c>
      <c r="M210" s="10">
        <v>44926</v>
      </c>
      <c r="N210" s="16">
        <v>24500</v>
      </c>
      <c r="O210">
        <v>0</v>
      </c>
      <c r="P210" s="12">
        <f t="shared" si="12"/>
        <v>24500</v>
      </c>
      <c r="Q210" s="13" t="s">
        <v>410</v>
      </c>
      <c r="R210" s="12">
        <f t="shared" si="15"/>
        <v>680.55555555555554</v>
      </c>
      <c r="T210" s="12">
        <f t="shared" si="4"/>
        <v>680.55555555555554</v>
      </c>
      <c r="U210" s="12">
        <f t="shared" ref="U210:AE210" si="18">T210</f>
        <v>680.55555555555554</v>
      </c>
      <c r="V210" s="12">
        <f t="shared" si="18"/>
        <v>680.55555555555554</v>
      </c>
      <c r="W210" s="12">
        <f t="shared" si="18"/>
        <v>680.55555555555554</v>
      </c>
      <c r="X210" s="12">
        <f t="shared" si="18"/>
        <v>680.55555555555554</v>
      </c>
      <c r="Y210" s="12">
        <f t="shared" si="18"/>
        <v>680.55555555555554</v>
      </c>
      <c r="Z210" s="12">
        <f t="shared" si="18"/>
        <v>680.55555555555554</v>
      </c>
      <c r="AA210" s="12">
        <f t="shared" si="18"/>
        <v>680.55555555555554</v>
      </c>
      <c r="AB210" s="12">
        <f t="shared" si="18"/>
        <v>680.55555555555554</v>
      </c>
      <c r="AC210" s="12">
        <f t="shared" si="18"/>
        <v>680.55555555555554</v>
      </c>
      <c r="AD210" s="12">
        <f t="shared" si="18"/>
        <v>680.55555555555554</v>
      </c>
      <c r="AE210" s="12">
        <f t="shared" si="18"/>
        <v>680.55555555555554</v>
      </c>
    </row>
    <row r="211" spans="1:31" x14ac:dyDescent="0.25">
      <c r="A211">
        <v>1021</v>
      </c>
      <c r="B211" t="s">
        <v>33</v>
      </c>
      <c r="C211" s="14">
        <v>123031</v>
      </c>
      <c r="D211" s="15" t="s">
        <v>346</v>
      </c>
      <c r="E211">
        <v>630130</v>
      </c>
      <c r="F211" t="s">
        <v>199</v>
      </c>
      <c r="G211" t="s">
        <v>193</v>
      </c>
      <c r="H211" s="5" t="s">
        <v>403</v>
      </c>
      <c r="J211" t="s">
        <v>358</v>
      </c>
      <c r="K211">
        <v>1</v>
      </c>
      <c r="M211" s="10">
        <v>44926</v>
      </c>
      <c r="N211" s="16">
        <v>24500</v>
      </c>
      <c r="O211">
        <v>0</v>
      </c>
      <c r="P211" s="12">
        <f t="shared" si="12"/>
        <v>24500</v>
      </c>
      <c r="Q211" s="13" t="s">
        <v>410</v>
      </c>
      <c r="R211" s="12">
        <f t="shared" si="15"/>
        <v>680.55555555555554</v>
      </c>
      <c r="T211" s="12">
        <f t="shared" si="4"/>
        <v>680.55555555555554</v>
      </c>
      <c r="U211" s="12">
        <f t="shared" ref="U211:AE211" si="19">T211</f>
        <v>680.55555555555554</v>
      </c>
      <c r="V211" s="12">
        <f t="shared" si="19"/>
        <v>680.55555555555554</v>
      </c>
      <c r="W211" s="12">
        <f t="shared" si="19"/>
        <v>680.55555555555554</v>
      </c>
      <c r="X211" s="12">
        <f t="shared" si="19"/>
        <v>680.55555555555554</v>
      </c>
      <c r="Y211" s="12">
        <f t="shared" si="19"/>
        <v>680.55555555555554</v>
      </c>
      <c r="Z211" s="12">
        <f t="shared" si="19"/>
        <v>680.55555555555554</v>
      </c>
      <c r="AA211" s="12">
        <f t="shared" si="19"/>
        <v>680.55555555555554</v>
      </c>
      <c r="AB211" s="12">
        <f t="shared" si="19"/>
        <v>680.55555555555554</v>
      </c>
      <c r="AC211" s="12">
        <f t="shared" si="19"/>
        <v>680.55555555555554</v>
      </c>
      <c r="AD211" s="12">
        <f t="shared" si="19"/>
        <v>680.55555555555554</v>
      </c>
      <c r="AE211" s="12">
        <f t="shared" si="19"/>
        <v>680.55555555555554</v>
      </c>
    </row>
    <row r="212" spans="1:31" x14ac:dyDescent="0.25">
      <c r="A212">
        <v>1021</v>
      </c>
      <c r="B212" t="s">
        <v>33</v>
      </c>
      <c r="C212" s="13" t="s">
        <v>334</v>
      </c>
      <c r="D212" s="15" t="s">
        <v>94</v>
      </c>
      <c r="E212">
        <v>630130</v>
      </c>
      <c r="F212" t="s">
        <v>199</v>
      </c>
      <c r="G212" t="s">
        <v>193</v>
      </c>
      <c r="H212" s="5" t="s">
        <v>403</v>
      </c>
      <c r="J212" t="s">
        <v>358</v>
      </c>
      <c r="K212">
        <v>1</v>
      </c>
      <c r="M212" s="10">
        <v>44926</v>
      </c>
      <c r="N212" s="16">
        <v>24500</v>
      </c>
      <c r="O212">
        <v>0</v>
      </c>
      <c r="P212" s="12">
        <f t="shared" si="12"/>
        <v>24500</v>
      </c>
      <c r="Q212" s="13" t="s">
        <v>410</v>
      </c>
      <c r="R212" s="12">
        <f t="shared" si="15"/>
        <v>680.55555555555554</v>
      </c>
      <c r="T212" s="12">
        <f t="shared" si="4"/>
        <v>680.55555555555554</v>
      </c>
      <c r="U212" s="12">
        <f t="shared" ref="U212:AE212" si="20">T212</f>
        <v>680.55555555555554</v>
      </c>
      <c r="V212" s="12">
        <f t="shared" si="20"/>
        <v>680.55555555555554</v>
      </c>
      <c r="W212" s="12">
        <f t="shared" si="20"/>
        <v>680.55555555555554</v>
      </c>
      <c r="X212" s="12">
        <f t="shared" si="20"/>
        <v>680.55555555555554</v>
      </c>
      <c r="Y212" s="12">
        <f t="shared" si="20"/>
        <v>680.55555555555554</v>
      </c>
      <c r="Z212" s="12">
        <f t="shared" si="20"/>
        <v>680.55555555555554</v>
      </c>
      <c r="AA212" s="12">
        <f t="shared" si="20"/>
        <v>680.55555555555554</v>
      </c>
      <c r="AB212" s="12">
        <f t="shared" si="20"/>
        <v>680.55555555555554</v>
      </c>
      <c r="AC212" s="12">
        <f t="shared" si="20"/>
        <v>680.55555555555554</v>
      </c>
      <c r="AD212" s="12">
        <f t="shared" si="20"/>
        <v>680.55555555555554</v>
      </c>
      <c r="AE212" s="12">
        <f t="shared" si="20"/>
        <v>680.55555555555554</v>
      </c>
    </row>
    <row r="213" spans="1:31" x14ac:dyDescent="0.25">
      <c r="A213">
        <v>1021</v>
      </c>
      <c r="B213" t="s">
        <v>33</v>
      </c>
      <c r="C213" s="13" t="s">
        <v>334</v>
      </c>
      <c r="D213" s="15" t="s">
        <v>94</v>
      </c>
      <c r="E213">
        <v>630130</v>
      </c>
      <c r="F213" t="s">
        <v>199</v>
      </c>
      <c r="G213" t="s">
        <v>193</v>
      </c>
      <c r="H213" s="5" t="s">
        <v>403</v>
      </c>
      <c r="J213" t="s">
        <v>358</v>
      </c>
      <c r="K213">
        <v>1</v>
      </c>
      <c r="M213" s="10">
        <v>44926</v>
      </c>
      <c r="N213" s="16">
        <v>24500</v>
      </c>
      <c r="O213">
        <v>0</v>
      </c>
      <c r="P213" s="12">
        <f t="shared" si="12"/>
        <v>24500</v>
      </c>
      <c r="Q213" s="13" t="s">
        <v>410</v>
      </c>
      <c r="R213" s="12">
        <f t="shared" si="15"/>
        <v>680.55555555555554</v>
      </c>
      <c r="T213" s="12">
        <f t="shared" si="4"/>
        <v>680.55555555555554</v>
      </c>
      <c r="U213" s="12">
        <f t="shared" ref="U213:AE213" si="21">T213</f>
        <v>680.55555555555554</v>
      </c>
      <c r="V213" s="12">
        <f t="shared" si="21"/>
        <v>680.55555555555554</v>
      </c>
      <c r="W213" s="12">
        <f t="shared" si="21"/>
        <v>680.55555555555554</v>
      </c>
      <c r="X213" s="12">
        <f t="shared" si="21"/>
        <v>680.55555555555554</v>
      </c>
      <c r="Y213" s="12">
        <f t="shared" si="21"/>
        <v>680.55555555555554</v>
      </c>
      <c r="Z213" s="12">
        <f t="shared" si="21"/>
        <v>680.55555555555554</v>
      </c>
      <c r="AA213" s="12">
        <f t="shared" si="21"/>
        <v>680.55555555555554</v>
      </c>
      <c r="AB213" s="12">
        <f t="shared" si="21"/>
        <v>680.55555555555554</v>
      </c>
      <c r="AC213" s="12">
        <f t="shared" si="21"/>
        <v>680.55555555555554</v>
      </c>
      <c r="AD213" s="12">
        <f t="shared" si="21"/>
        <v>680.55555555555554</v>
      </c>
      <c r="AE213" s="12">
        <f t="shared" si="21"/>
        <v>680.55555555555554</v>
      </c>
    </row>
    <row r="214" spans="1:31" x14ac:dyDescent="0.25">
      <c r="A214">
        <v>1021</v>
      </c>
      <c r="B214" t="s">
        <v>33</v>
      </c>
      <c r="C214" s="13" t="s">
        <v>334</v>
      </c>
      <c r="D214" s="15" t="s">
        <v>94</v>
      </c>
      <c r="E214">
        <v>630130</v>
      </c>
      <c r="F214" t="s">
        <v>199</v>
      </c>
      <c r="G214" t="s">
        <v>193</v>
      </c>
      <c r="H214" s="5" t="s">
        <v>403</v>
      </c>
      <c r="J214" t="s">
        <v>358</v>
      </c>
      <c r="K214">
        <v>1</v>
      </c>
      <c r="M214" s="10">
        <v>44926</v>
      </c>
      <c r="N214" s="16">
        <v>24500</v>
      </c>
      <c r="O214">
        <v>0</v>
      </c>
      <c r="P214" s="12">
        <f t="shared" si="12"/>
        <v>24500</v>
      </c>
      <c r="Q214" s="13" t="s">
        <v>410</v>
      </c>
      <c r="R214" s="12">
        <f t="shared" si="15"/>
        <v>680.55555555555554</v>
      </c>
      <c r="T214" s="12">
        <f t="shared" si="4"/>
        <v>680.55555555555554</v>
      </c>
      <c r="U214" s="12">
        <f t="shared" ref="U214:AE214" si="22">T214</f>
        <v>680.55555555555554</v>
      </c>
      <c r="V214" s="12">
        <f t="shared" si="22"/>
        <v>680.55555555555554</v>
      </c>
      <c r="W214" s="12">
        <f t="shared" si="22"/>
        <v>680.55555555555554</v>
      </c>
      <c r="X214" s="12">
        <f t="shared" si="22"/>
        <v>680.55555555555554</v>
      </c>
      <c r="Y214" s="12">
        <f t="shared" si="22"/>
        <v>680.55555555555554</v>
      </c>
      <c r="Z214" s="12">
        <f t="shared" si="22"/>
        <v>680.55555555555554</v>
      </c>
      <c r="AA214" s="12">
        <f t="shared" si="22"/>
        <v>680.55555555555554</v>
      </c>
      <c r="AB214" s="12">
        <f t="shared" si="22"/>
        <v>680.55555555555554</v>
      </c>
      <c r="AC214" s="12">
        <f t="shared" si="22"/>
        <v>680.55555555555554</v>
      </c>
      <c r="AD214" s="12">
        <f t="shared" si="22"/>
        <v>680.55555555555554</v>
      </c>
      <c r="AE214" s="12">
        <f t="shared" si="22"/>
        <v>680.55555555555554</v>
      </c>
    </row>
    <row r="215" spans="1:31" x14ac:dyDescent="0.25">
      <c r="A215">
        <v>1021</v>
      </c>
      <c r="B215" t="s">
        <v>33</v>
      </c>
      <c r="C215" s="13" t="s">
        <v>334</v>
      </c>
      <c r="D215" s="15" t="s">
        <v>94</v>
      </c>
      <c r="E215">
        <v>630130</v>
      </c>
      <c r="F215" t="s">
        <v>199</v>
      </c>
      <c r="G215" t="s">
        <v>193</v>
      </c>
      <c r="H215" s="5" t="s">
        <v>403</v>
      </c>
      <c r="J215" t="s">
        <v>358</v>
      </c>
      <c r="K215">
        <v>1</v>
      </c>
      <c r="M215" s="10">
        <v>44926</v>
      </c>
      <c r="N215" s="16">
        <v>24500</v>
      </c>
      <c r="O215">
        <v>0</v>
      </c>
      <c r="P215" s="12">
        <f t="shared" si="12"/>
        <v>24500</v>
      </c>
      <c r="Q215" s="13" t="s">
        <v>410</v>
      </c>
      <c r="R215" s="12">
        <f t="shared" si="15"/>
        <v>680.55555555555554</v>
      </c>
      <c r="T215" s="12">
        <f t="shared" si="4"/>
        <v>680.55555555555554</v>
      </c>
      <c r="U215" s="12">
        <f t="shared" ref="U215:AE215" si="23">T215</f>
        <v>680.55555555555554</v>
      </c>
      <c r="V215" s="12">
        <f t="shared" si="23"/>
        <v>680.55555555555554</v>
      </c>
      <c r="W215" s="12">
        <f t="shared" si="23"/>
        <v>680.55555555555554</v>
      </c>
      <c r="X215" s="12">
        <f t="shared" si="23"/>
        <v>680.55555555555554</v>
      </c>
      <c r="Y215" s="12">
        <f t="shared" si="23"/>
        <v>680.55555555555554</v>
      </c>
      <c r="Z215" s="12">
        <f t="shared" si="23"/>
        <v>680.55555555555554</v>
      </c>
      <c r="AA215" s="12">
        <f t="shared" si="23"/>
        <v>680.55555555555554</v>
      </c>
      <c r="AB215" s="12">
        <f t="shared" si="23"/>
        <v>680.55555555555554</v>
      </c>
      <c r="AC215" s="12">
        <f t="shared" si="23"/>
        <v>680.55555555555554</v>
      </c>
      <c r="AD215" s="12">
        <f t="shared" si="23"/>
        <v>680.55555555555554</v>
      </c>
      <c r="AE215" s="12">
        <f t="shared" si="23"/>
        <v>680.55555555555554</v>
      </c>
    </row>
    <row r="216" spans="1:31" x14ac:dyDescent="0.25">
      <c r="A216">
        <v>1021</v>
      </c>
      <c r="B216" t="s">
        <v>33</v>
      </c>
      <c r="C216" s="13" t="s">
        <v>334</v>
      </c>
      <c r="D216" s="15" t="s">
        <v>94</v>
      </c>
      <c r="E216">
        <v>630130</v>
      </c>
      <c r="F216" t="s">
        <v>199</v>
      </c>
      <c r="G216" t="s">
        <v>193</v>
      </c>
      <c r="H216" s="5" t="s">
        <v>403</v>
      </c>
      <c r="J216" t="s">
        <v>358</v>
      </c>
      <c r="K216">
        <v>1</v>
      </c>
      <c r="M216" s="10">
        <v>44926</v>
      </c>
      <c r="N216" s="16">
        <v>24500</v>
      </c>
      <c r="O216">
        <v>0</v>
      </c>
      <c r="P216" s="12">
        <f t="shared" si="12"/>
        <v>24500</v>
      </c>
      <c r="Q216" s="13" t="s">
        <v>410</v>
      </c>
      <c r="R216" s="12">
        <f t="shared" si="15"/>
        <v>680.55555555555554</v>
      </c>
      <c r="T216" s="12">
        <f t="shared" si="4"/>
        <v>680.55555555555554</v>
      </c>
      <c r="U216" s="12">
        <f t="shared" ref="U216:AE216" si="24">T216</f>
        <v>680.55555555555554</v>
      </c>
      <c r="V216" s="12">
        <f t="shared" si="24"/>
        <v>680.55555555555554</v>
      </c>
      <c r="W216" s="12">
        <f t="shared" si="24"/>
        <v>680.55555555555554</v>
      </c>
      <c r="X216" s="12">
        <f t="shared" si="24"/>
        <v>680.55555555555554</v>
      </c>
      <c r="Y216" s="12">
        <f t="shared" si="24"/>
        <v>680.55555555555554</v>
      </c>
      <c r="Z216" s="12">
        <f t="shared" si="24"/>
        <v>680.55555555555554</v>
      </c>
      <c r="AA216" s="12">
        <f t="shared" si="24"/>
        <v>680.55555555555554</v>
      </c>
      <c r="AB216" s="12">
        <f t="shared" si="24"/>
        <v>680.55555555555554</v>
      </c>
      <c r="AC216" s="12">
        <f t="shared" si="24"/>
        <v>680.55555555555554</v>
      </c>
      <c r="AD216" s="12">
        <f t="shared" si="24"/>
        <v>680.55555555555554</v>
      </c>
      <c r="AE216" s="12">
        <f t="shared" si="24"/>
        <v>680.55555555555554</v>
      </c>
    </row>
    <row r="217" spans="1:31" x14ac:dyDescent="0.25">
      <c r="A217">
        <v>1021</v>
      </c>
      <c r="B217" t="s">
        <v>33</v>
      </c>
      <c r="C217" s="13" t="s">
        <v>334</v>
      </c>
      <c r="D217" s="15" t="s">
        <v>94</v>
      </c>
      <c r="E217">
        <v>630130</v>
      </c>
      <c r="F217" t="s">
        <v>199</v>
      </c>
      <c r="G217" t="s">
        <v>193</v>
      </c>
      <c r="H217" s="5" t="s">
        <v>403</v>
      </c>
      <c r="J217" t="s">
        <v>361</v>
      </c>
      <c r="K217">
        <v>1</v>
      </c>
      <c r="M217" s="10">
        <v>44926</v>
      </c>
      <c r="N217" s="16">
        <v>6700</v>
      </c>
      <c r="O217">
        <v>0</v>
      </c>
      <c r="P217" s="12">
        <f t="shared" si="12"/>
        <v>6700</v>
      </c>
      <c r="Q217" s="13" t="s">
        <v>410</v>
      </c>
      <c r="R217" s="12">
        <f t="shared" si="10"/>
        <v>279.16666666666669</v>
      </c>
      <c r="T217" s="12">
        <f t="shared" ref="T217:T218" si="25">R217</f>
        <v>279.16666666666669</v>
      </c>
      <c r="U217" s="12">
        <f t="shared" ref="U217:AE217" si="26">T217</f>
        <v>279.16666666666669</v>
      </c>
      <c r="V217" s="12">
        <f t="shared" si="26"/>
        <v>279.16666666666669</v>
      </c>
      <c r="W217" s="12">
        <f t="shared" si="26"/>
        <v>279.16666666666669</v>
      </c>
      <c r="X217" s="12">
        <f t="shared" si="26"/>
        <v>279.16666666666669</v>
      </c>
      <c r="Y217" s="12">
        <f t="shared" si="26"/>
        <v>279.16666666666669</v>
      </c>
      <c r="Z217" s="12">
        <f t="shared" si="26"/>
        <v>279.16666666666669</v>
      </c>
      <c r="AA217" s="12">
        <f t="shared" si="26"/>
        <v>279.16666666666669</v>
      </c>
      <c r="AB217" s="12">
        <f t="shared" si="26"/>
        <v>279.16666666666669</v>
      </c>
      <c r="AC217" s="12">
        <f t="shared" si="26"/>
        <v>279.16666666666669</v>
      </c>
      <c r="AD217" s="12">
        <f t="shared" si="26"/>
        <v>279.16666666666669</v>
      </c>
      <c r="AE217" s="12">
        <f t="shared" si="26"/>
        <v>279.16666666666669</v>
      </c>
    </row>
    <row r="218" spans="1:31" x14ac:dyDescent="0.25">
      <c r="A218">
        <v>1021</v>
      </c>
      <c r="B218" t="s">
        <v>33</v>
      </c>
      <c r="C218" s="13" t="s">
        <v>334</v>
      </c>
      <c r="D218" s="15" t="s">
        <v>94</v>
      </c>
      <c r="E218">
        <v>630130</v>
      </c>
      <c r="F218" t="s">
        <v>199</v>
      </c>
      <c r="G218" t="s">
        <v>193</v>
      </c>
      <c r="H218" s="5" t="s">
        <v>403</v>
      </c>
      <c r="J218" t="s">
        <v>361</v>
      </c>
      <c r="K218">
        <v>1</v>
      </c>
      <c r="M218" s="10">
        <v>44926</v>
      </c>
      <c r="N218" s="16">
        <v>6700</v>
      </c>
      <c r="O218">
        <v>0</v>
      </c>
      <c r="P218" s="12">
        <f t="shared" si="12"/>
        <v>6700</v>
      </c>
      <c r="Q218" s="13" t="s">
        <v>410</v>
      </c>
      <c r="R218" s="12">
        <f t="shared" si="10"/>
        <v>279.16666666666669</v>
      </c>
      <c r="T218" s="12">
        <f t="shared" si="25"/>
        <v>279.16666666666669</v>
      </c>
      <c r="U218" s="12">
        <f t="shared" ref="U218:AE218" si="27">T218</f>
        <v>279.16666666666669</v>
      </c>
      <c r="V218" s="12">
        <f t="shared" si="27"/>
        <v>279.16666666666669</v>
      </c>
      <c r="W218" s="12">
        <f t="shared" si="27"/>
        <v>279.16666666666669</v>
      </c>
      <c r="X218" s="12">
        <f t="shared" si="27"/>
        <v>279.16666666666669</v>
      </c>
      <c r="Y218" s="12">
        <f t="shared" si="27"/>
        <v>279.16666666666669</v>
      </c>
      <c r="Z218" s="12">
        <f t="shared" si="27"/>
        <v>279.16666666666669</v>
      </c>
      <c r="AA218" s="12">
        <f t="shared" si="27"/>
        <v>279.16666666666669</v>
      </c>
      <c r="AB218" s="12">
        <f t="shared" si="27"/>
        <v>279.16666666666669</v>
      </c>
      <c r="AC218" s="12">
        <f t="shared" si="27"/>
        <v>279.16666666666669</v>
      </c>
      <c r="AD218" s="12">
        <f t="shared" si="27"/>
        <v>279.16666666666669</v>
      </c>
      <c r="AE218" s="12">
        <f t="shared" si="27"/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A2:AE198"/>
  <conditionalFormatting sqref="I199:I204">
    <cfRule type="duplicateValues" dxfId="1" priority="2"/>
  </conditionalFormatting>
  <conditionalFormatting sqref="I199:I20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2022-10-07T01:46:44Z</dcterms:modified>
  <cp:category/>
</cp:coreProperties>
</file>