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"/>
    </mc:Choice>
  </mc:AlternateContent>
  <xr:revisionPtr revIDLastSave="0" documentId="13_ncr:1_{5C936F14-41E0-4B87-87FC-23DB70439BC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5" i="1"/>
  <c r="G4" i="1"/>
  <c r="G3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<sst xmlns="http://schemas.openxmlformats.org/spreadsheetml/2006/main" count="17" uniqueCount="16">
  <si>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2022-10-23 19:48:37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</si>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</sst>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0" fontId="4" fillId="0" borderId="0" xfId="0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4_LE%202022_REVISE_AS%20OF%20OCT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1Q HURDLE "/>
      <sheetName val="4Q HURDLE (2)"/>
      <sheetName val="comparison"/>
      <sheetName val="2022"/>
      <sheetName val="VOLUME_RESELLER"/>
      <sheetName val="VOLUME-COS-NSP"/>
      <sheetName val="LEE VOLUME"/>
      <sheetName val="COST-SRP"/>
      <sheetName val="opex"/>
      <sheetName val="LE OPEX 2022"/>
      <sheetName val="loss on store closure"/>
      <sheetName val="DEPRECIATION"/>
      <sheetName val="ORIG OPEX"/>
      <sheetName val="FEB"/>
      <sheetName val="MAR"/>
      <sheetName val="APR"/>
      <sheetName val="MAY"/>
      <sheetName val="JUNE"/>
      <sheetName val="JULY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>
        <row r="72">
          <cell r="BC72">
            <v>3002402.5734999999</v>
          </cell>
          <cell r="BD72">
            <v>148455.18481999999</v>
          </cell>
          <cell r="BE72">
            <v>185094.90499999997</v>
          </cell>
        </row>
        <row r="120">
          <cell r="BC120">
            <v>928487780.38</v>
          </cell>
          <cell r="BD120">
            <v>44049474.149199992</v>
          </cell>
          <cell r="BE120">
            <v>46927947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G3" sqref="G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4.85546875" bestFit="1" customWidth="1"/>
    <col min="4" max="4" width="16.85546875" bestFit="1" customWidth="1"/>
    <col min="5" max="5" width="13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t="s">
        <v>11</v>
      </c>
      <c r="C3" s="5" t="s">
        <v>13</v>
      </c>
      <c r="D3" s="6">
        <v>928487780.38</v>
      </c>
      <c r="E3" s="6">
        <v>3213614.2585000005</v>
      </c>
      <c r="F3" s="6">
        <f>'[1]2022'!$BC$120/'[1]2022'!$BC$72</f>
        <v>309.24826289954552</v>
      </c>
      <c r="G3" s="6">
        <f>D3/E3</f>
        <v>288.92322030379114</v>
      </c>
      <c r="H3" s="6">
        <v>91</v>
      </c>
    </row>
    <row r="4" spans="1:8" x14ac:dyDescent="0.25">
      <c r="C4" s="5" t="s">
        <v>14</v>
      </c>
      <c r="D4" s="6">
        <v>44049474.149199992</v>
      </c>
      <c r="E4" s="6">
        <v>156260.53382000001</v>
      </c>
      <c r="F4" s="6">
        <f>'[1]2022'!$BD$120/'[1]2022'!$BD$72</f>
        <v>296.71900110871451</v>
      </c>
      <c r="G4" s="6">
        <f>D4/E4</f>
        <v>281.8976300179645</v>
      </c>
      <c r="H4" s="6">
        <v>4</v>
      </c>
    </row>
    <row r="5" spans="1:8" x14ac:dyDescent="0.25">
      <c r="C5" s="5" t="s">
        <v>15</v>
      </c>
      <c r="D5" s="6">
        <v>46927947</v>
      </c>
      <c r="E5" s="6">
        <v>185761.5</v>
      </c>
      <c r="F5" s="6">
        <f>'[1]2022'!$BE$120/'[1]2022'!$BE$72</f>
        <v>253.53451517209513</v>
      </c>
      <c r="G5" s="6">
        <f>D5/E5</f>
        <v>252.62472040761944</v>
      </c>
      <c r="H5" s="6">
        <v>5</v>
      </c>
    </row>
    <row r="6" spans="1:8" x14ac:dyDescent="0.25">
      <c r="C6" s="3"/>
      <c r="D6" s="4"/>
      <c r="E6" s="4"/>
      <c r="F6" s="4"/>
    </row>
    <row r="7" spans="1:8" x14ac:dyDescent="0.25">
      <c r="C7" s="3"/>
      <c r="D7" s="4"/>
      <c r="E7" s="4"/>
      <c r="F7" s="4"/>
    </row>
    <row r="8" spans="1:8" x14ac:dyDescent="0.25">
      <c r="C8" s="3"/>
      <c r="D8" s="4"/>
      <c r="E8" s="4"/>
      <c r="F8" s="4"/>
    </row>
    <row r="9" spans="1:8" x14ac:dyDescent="0.25">
      <c r="C9" s="3"/>
      <c r="D9" s="4"/>
      <c r="E9" s="4"/>
      <c r="F9" s="4"/>
    </row>
    <row r="10" spans="1:8" x14ac:dyDescent="0.25">
      <c r="C10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2022-10-23T11:48:37Z</dcterms:created>
  <dcterms:modified xsi:type="dcterms:W3CDTF">2022-10-25T06:01:14Z</dcterms:modified>
  <cp:category/>
</cp:coreProperties>
</file>