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Joel Amonelo\Documents\JPA\Budget &amp; Regional\BUDGET 2023 &amp; YEE 2022\YEE web template\"/>
    </mc:Choice>
  </mc:AlternateContent>
  <bookViews>
    <workbookView xWindow="0" yWindow="0" windowWidth="21600" windowHeight="9600"/>
  </bookViews>
  <sheets>
    <sheet name="Comparative Volume" sheetId="1" r:id="rId1"/>
    <sheet name="BC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6" i="1" l="1"/>
  <c r="D5" i="1"/>
  <c r="D4" i="1"/>
  <c r="E6" i="1"/>
  <c r="E5" i="1"/>
  <c r="E4" i="1"/>
  <c r="F4" i="1" l="1"/>
  <c r="F6" i="1"/>
  <c r="F5" i="1"/>
</calcChain>
</file>

<file path=xl/sharedStrings.xml><?xml version="1.0" encoding="utf-8"?>
<sst xmlns="http://schemas.openxmlformats.org/spreadsheetml/2006/main" count="20" uniqueCount="18">
  <si>
    <t>Plant</t>
  </si>
  <si>
    <t>Business Center</t>
  </si>
  <si>
    <t>BC Name</t>
  </si>
  <si>
    <t>Status</t>
  </si>
  <si>
    <t>OZAMIZ</t>
  </si>
  <si>
    <t>ACTIVE</t>
  </si>
  <si>
    <t>METRO MANILA</t>
  </si>
  <si>
    <t>Comparative Net Sales Template</t>
  </si>
  <si>
    <t>Run Date : 2022-10-05 20:15:29</t>
  </si>
  <si>
    <t>Segment</t>
  </si>
  <si>
    <t>Net Sales</t>
  </si>
  <si>
    <t>Sales Unit</t>
  </si>
  <si>
    <t>NSP/KG</t>
  </si>
  <si>
    <t>NSP/UNIT</t>
  </si>
  <si>
    <t>Sales Mix Percentage</t>
  </si>
  <si>
    <t>CHOOKS-TO-GO</t>
  </si>
  <si>
    <t>RESELLERS</t>
  </si>
  <si>
    <t>ULING ROASTER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</si>
</sst>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ck">
        <color rgb="FFDDDDDD"/>
      </top>
      <bottom/>
      <diagonal/>
    </border>
    <border>
      <left style="dotted">
        <color rgb="FF000000"/>
      </left>
      <right style="dotted">
        <color rgb="FF000000"/>
      </right>
      <top/>
      <bottom style="medium">
        <color rgb="FFFFFFFF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wrapText="1"/>
    </xf>
    <xf numFmtId="0" fontId="2" fillId="4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right" wrapText="1"/>
    </xf>
    <xf numFmtId="0" fontId="6" fillId="3" borderId="0" xfId="0" applyFont="1" applyFill="1" applyAlignment="1">
      <alignment horizontal="left" wrapText="1"/>
    </xf>
    <xf numFmtId="0" fontId="6" fillId="5" borderId="5" xfId="0" applyFont="1" applyFill="1" applyBorder="1" applyAlignment="1">
      <alignment horizontal="left" vertical="top" wrapText="1"/>
    </xf>
    <xf numFmtId="43" fontId="3" fillId="3" borderId="0" xfId="1" applyFont="1" applyFill="1" applyAlignment="1">
      <alignment horizontal="right" wrapText="1"/>
    </xf>
    <xf numFmtId="43" fontId="0" fillId="0" borderId="0" xfId="0" applyNumberFormat="1"/>
    <xf numFmtId="0" fontId="3" fillId="3" borderId="2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</cellXfs>
  <cellStyles count="4">
    <cellStyle name="Comma" xfId="1" builtinId="3"/>
    <cellStyle name="Comma 2" xfId="3"/>
    <cellStyle name="Comma 2 10" xfId="2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%20Amonelo/Documents/JPA/Budget%20&amp;%20Regional/BUDGET%202023%20&amp;%20YEE%202022/YEE%202022/LATEST%20ESTIMATE%202022%20(YEE)%20MM%20r3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-UR Volume"/>
      <sheetName val="Reseller Volume"/>
      <sheetName val="SKU"/>
      <sheetName val="Sales Volume"/>
      <sheetName val="Fx"/>
      <sheetName val="Sales data"/>
      <sheetName val="Variable Cost"/>
      <sheetName val="OPEX 2022"/>
      <sheetName val="OPEX Data - 2022"/>
      <sheetName val="Sheet2"/>
      <sheetName val="PIVOT"/>
      <sheetName val="P&amp;L 2022 YEE"/>
      <sheetName val="SUMMARY PER MONTH"/>
      <sheetName val="PN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GM9">
            <v>6561506.6020094156</v>
          </cell>
          <cell r="GN9">
            <v>132213.33100351493</v>
          </cell>
          <cell r="GO9">
            <v>182070.27160000001</v>
          </cell>
        </row>
        <row r="120">
          <cell r="GM120">
            <v>1968808596.8997874</v>
          </cell>
          <cell r="GN120">
            <v>38140156.701540112</v>
          </cell>
          <cell r="GO120">
            <v>47128797.295714289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A9" sqref="A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6.7109375" bestFit="1" customWidth="1"/>
    <col min="4" max="4" width="16.85546875" bestFit="1" customWidth="1"/>
    <col min="5" max="5" width="13.42578125" bestFit="1" customWidth="1"/>
    <col min="6" max="7" width="9.28515625" bestFit="1" customWidth="1"/>
  </cols>
  <sheetData>
    <row r="1" spans="1:10" x14ac:dyDescent="0.25">
      <c r="A1" s="2" t="s">
        <v>7</v>
      </c>
      <c r="B1" s="9"/>
      <c r="C1" s="9"/>
      <c r="D1" s="9"/>
      <c r="E1" s="9"/>
      <c r="F1" s="9"/>
      <c r="G1" s="9"/>
      <c r="H1" s="9"/>
      <c r="I1" s="9"/>
    </row>
    <row r="2" spans="1:10" ht="15.75" thickBot="1" x14ac:dyDescent="0.3">
      <c r="A2" s="2" t="s">
        <v>8</v>
      </c>
      <c r="B2" s="10"/>
      <c r="C2" s="10"/>
      <c r="D2" s="10"/>
      <c r="E2" s="10"/>
      <c r="F2" s="10"/>
      <c r="G2" s="10"/>
      <c r="H2" s="10"/>
      <c r="I2" s="11"/>
    </row>
    <row r="3" spans="1:10" ht="60.75" thickBot="1" x14ac:dyDescent="0.3">
      <c r="A3" s="3" t="s">
        <v>0</v>
      </c>
      <c r="B3" s="3" t="s">
        <v>1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</row>
    <row r="4" spans="1:10" x14ac:dyDescent="0.25">
      <c r="A4" s="4">
        <v>1017</v>
      </c>
      <c r="B4" s="5" t="s">
        <v>6</v>
      </c>
      <c r="C4" s="2" t="s">
        <v>15</v>
      </c>
      <c r="D4" s="7">
        <f>+'[1]P&amp;L 2022 YEE'!$GM$120</f>
        <v>1968808596.8997874</v>
      </c>
      <c r="E4" s="7">
        <f>+'[1]P&amp;L 2022 YEE'!$GM$9</f>
        <v>6561506.6020094156</v>
      </c>
      <c r="F4" s="7">
        <f>D4/E4</f>
        <v>300.05434975815672</v>
      </c>
      <c r="G4" s="7">
        <v>316.19657617367</v>
      </c>
      <c r="H4" s="7">
        <v>0.95848795778912221</v>
      </c>
      <c r="I4" s="8"/>
      <c r="J4" s="8"/>
    </row>
    <row r="5" spans="1:10" ht="15.75" thickBot="1" x14ac:dyDescent="0.3">
      <c r="A5" s="4">
        <v>1017</v>
      </c>
      <c r="B5" s="5" t="s">
        <v>6</v>
      </c>
      <c r="C5" s="2" t="s">
        <v>16</v>
      </c>
      <c r="D5" s="7">
        <f>+'[1]P&amp;L 2022 YEE'!$GO$120</f>
        <v>47128797.295714289</v>
      </c>
      <c r="E5" s="7">
        <f>+'[1]P&amp;L 2022 YEE'!$GO$9</f>
        <v>182070.27160000001</v>
      </c>
      <c r="F5" s="7">
        <f>D5/E5</f>
        <v>258.84949191076117</v>
      </c>
      <c r="G5" s="7">
        <v>256.6323674719863</v>
      </c>
      <c r="H5" s="7">
        <v>2.2944020431522921E-2</v>
      </c>
      <c r="I5" s="8"/>
      <c r="J5" s="8"/>
    </row>
    <row r="6" spans="1:10" ht="15.75" thickTop="1" x14ac:dyDescent="0.25">
      <c r="A6" s="4">
        <v>1017</v>
      </c>
      <c r="B6" s="6" t="s">
        <v>6</v>
      </c>
      <c r="C6" s="2" t="s">
        <v>17</v>
      </c>
      <c r="D6" s="7">
        <f>+'[1]P&amp;L 2022 YEE'!$GN$120</f>
        <v>38140156.701540112</v>
      </c>
      <c r="E6" s="7">
        <f>+'[1]P&amp;L 2022 YEE'!$GN$9</f>
        <v>132213.33100351493</v>
      </c>
      <c r="F6" s="7">
        <f>D6/E6</f>
        <v>288.47436496797849</v>
      </c>
      <c r="G6" s="7">
        <v>306.11019524039091</v>
      </c>
      <c r="H6" s="7">
        <v>1.8568021779354835E-2</v>
      </c>
      <c r="I6" s="8"/>
      <c r="J6" s="8"/>
    </row>
  </sheetData>
  <sheetProtection password="8FB5" formatCells="0" formatColumns="0" formatRows="0" insertColumns="0" insertRows="0" insertHyperlinks="0" deleteColumns="0" deleteRows="0" sort="0" autoFilter="0" pivotTables="0"/>
  <mergeCells count="8">
    <mergeCell ref="B1:B2"/>
    <mergeCell ref="C1:C2"/>
    <mergeCell ref="D1:D2"/>
    <mergeCell ref="E1:E2"/>
    <mergeCell ref="F1:F2"/>
    <mergeCell ref="G1:G2"/>
    <mergeCell ref="H1:H2"/>
    <mergeCell ref="I1:I2"/>
  </mergeCells>
  <conditionalFormatting sqref="C7:C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A2" t="s">
        <v>4</v>
      </c>
      <c r="B2" t="s">
        <v>5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Joel Amonelo</cp:lastModifiedBy>
  <dcterms:created xsi:type="dcterms:W3CDTF">2022-10-06T05:52:05Z</dcterms:created>
  <dcterms:modified xsi:type="dcterms:W3CDTF">2022-10-06T10:35:12Z</dcterms:modified>
  <cp:category/>
</cp:coreProperties>
</file>