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BUDGET 2024 (1ST)\WORKING UPLOAD\comparative 2022\"/>
    </mc:Choice>
  </mc:AlternateContent>
  <xr:revisionPtr revIDLastSave="0" documentId="13_ncr:1_{3BE3B571-AD21-44F9-8037-E9D1E0C337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parative Net Sales" sheetId="1" r:id="rId1"/>
    <sheet name="BC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G5" i="1"/>
  <c r="G4" i="1"/>
  <c r="G3" i="1"/>
  <c r="E5" i="1"/>
  <c r="E4" i="1"/>
  <c r="E3" i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<sst xmlns="http://schemas.openxmlformats.org/spreadsheetml/2006/main" count="19" uniqueCount="16">
  <si>
    <t>Comparative Net Sales Template
Run Date : 2023-10-14 12:51:40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</si>
  <si>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</si>
  <si>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</si>
  <si>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</si>
  <si>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</si>
  <si>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</si>
  <si>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</si>
  <si>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</si>
  <si>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</si>
  <si>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</si>
  <si>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</si>
  <si>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BACOLOD</t>
  </si>
  <si>
    <t>ACTIVE</t>
  </si>
  <si>
    <t>CTG</t>
  </si>
  <si>
    <t>UR</t>
  </si>
  <si>
    <t>RESELLER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</si>
</sst>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UDGET%202024%20(1ST)\Budget%202024\00_Budget%202024%20BC%20Template.xlsm" TargetMode="External"/><Relationship Id="rId1" Type="http://schemas.openxmlformats.org/officeDocument/2006/relationships/externalLinkPath" Target="/BUDGET%202024%20(1ST)/Budget%202024/00_Budget%202024%20BC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ce Assumptions"/>
      <sheetName val="Schedule-CM"/>
      <sheetName val="Schedule-VOL"/>
      <sheetName val="PNL2022"/>
      <sheetName val="PNL PER PROD 2022"/>
      <sheetName val="P&amp;L - 2023"/>
      <sheetName val="P&amp;L-2022"/>
      <sheetName val="P&amp;L-BGT 2024"/>
      <sheetName val="Sheet1"/>
      <sheetName val="Sheet2"/>
      <sheetName val="VARIABLE RATES"/>
      <sheetName val="Comparative P&amp;L"/>
      <sheetName val="Item"/>
      <sheetName val="Opex_Link"/>
      <sheetName val="Sales_CTG"/>
      <sheetName val="Sales_ULR"/>
      <sheetName val="Sales_RSL"/>
      <sheetName val="Sales_XPRS"/>
      <sheetName val="Sales_CDI"/>
      <sheetName val="ADS &amp; STORE EXPANSION"/>
    </sheetNames>
    <sheetDataSet>
      <sheetData sheetId="0"/>
      <sheetData sheetId="1"/>
      <sheetData sheetId="2"/>
      <sheetData sheetId="3">
        <row r="268">
          <cell r="O268">
            <v>0.6696529275836568</v>
          </cell>
          <cell r="P268">
            <v>0.18940284652369654</v>
          </cell>
          <cell r="Q268">
            <v>0.14094422589264674</v>
          </cell>
        </row>
        <row r="270">
          <cell r="O270">
            <v>1710703.75</v>
          </cell>
          <cell r="P270">
            <v>492715.25</v>
          </cell>
          <cell r="Q270">
            <v>440552</v>
          </cell>
        </row>
        <row r="272">
          <cell r="O272">
            <v>432431275.12000006</v>
          </cell>
          <cell r="P272">
            <v>122307707.56000002</v>
          </cell>
          <cell r="Q272">
            <v>91015343.640000001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E10" sqref="E10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9.28515625" bestFit="1" customWidth="1"/>
    <col min="4" max="4" width="15.28515625" bestFit="1" customWidth="1"/>
    <col min="5" max="5" width="13.28515625" bestFit="1" customWidth="1"/>
    <col min="6" max="6" width="8.140625" bestFit="1" customWidth="1"/>
    <col min="7" max="7" width="10.5703125" bestFit="1" customWidth="1"/>
    <col min="8" max="8" width="24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x14ac:dyDescent="0.25">
      <c r="A3" s="5">
        <v>1020</v>
      </c>
      <c r="B3" t="s">
        <v>11</v>
      </c>
      <c r="C3" t="s">
        <v>13</v>
      </c>
      <c r="D3" s="3">
        <f>+[1]PNL2022!$O$272</f>
        <v>432431275.12000006</v>
      </c>
      <c r="E3" s="3">
        <f>+[1]PNL2022!$O$270</f>
        <v>1710703.75</v>
      </c>
      <c r="F3" s="3">
        <v>278.05773070410356</v>
      </c>
      <c r="G3" s="3">
        <f>+[1]PNL2022!$O$272/[1]PNL2022!$O$270</f>
        <v>252.77975518554868</v>
      </c>
      <c r="H3" s="4">
        <f>+[1]PNL2022!$O$268</f>
        <v>0.6696529275836568</v>
      </c>
      <c r="J3" s="3"/>
    </row>
    <row r="4" spans="1:10" x14ac:dyDescent="0.25">
      <c r="A4" s="5">
        <v>1020</v>
      </c>
      <c r="B4" t="s">
        <v>11</v>
      </c>
      <c r="C4" t="s">
        <v>14</v>
      </c>
      <c r="D4" s="3">
        <f>+[1]PNL2022!$P$272</f>
        <v>122307707.56000002</v>
      </c>
      <c r="E4" s="3">
        <f>+[1]PNL2022!$P$270</f>
        <v>492715.25</v>
      </c>
      <c r="F4" s="3">
        <v>272.31053878141586</v>
      </c>
      <c r="G4" s="3">
        <f>+[1]PNL2022!$P$272/[1]PNL2022!$P$270</f>
        <v>248.23203170593973</v>
      </c>
      <c r="H4" s="4">
        <f>+[1]PNL2022!$P$268</f>
        <v>0.18940284652369654</v>
      </c>
      <c r="J4" s="3"/>
    </row>
    <row r="5" spans="1:10" x14ac:dyDescent="0.25">
      <c r="A5" s="5">
        <v>1020</v>
      </c>
      <c r="B5" t="s">
        <v>11</v>
      </c>
      <c r="C5" t="s">
        <v>15</v>
      </c>
      <c r="D5" s="3">
        <f>+[1]PNL2022!$Q$272</f>
        <v>91015343.640000001</v>
      </c>
      <c r="E5" s="3">
        <f>+[1]PNL2022!$Q$270</f>
        <v>440552</v>
      </c>
      <c r="F5" s="3">
        <v>240.2686735125933</v>
      </c>
      <c r="G5" s="3">
        <f>+[1]PNL2022!$Q$272/[1]PNL2022!$Q$270</f>
        <v>206.59387232381195</v>
      </c>
      <c r="H5" s="4">
        <f>+[1]PNL2022!$Q$268</f>
        <v>0.14094422589264674</v>
      </c>
      <c r="J5" s="3"/>
    </row>
    <row r="6" spans="1:10" x14ac:dyDescent="0.25">
      <c r="D6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Maricar Flores</cp:lastModifiedBy>
  <dcterms:created xsi:type="dcterms:W3CDTF">2023-10-14T04:51:40Z</dcterms:created>
  <dcterms:modified xsi:type="dcterms:W3CDTF">2023-10-15T01:42:10Z</dcterms:modified>
  <cp:category/>
</cp:coreProperties>
</file>