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BUDGET 2024 (1ST)\WORKING UPLOAD\comparative 2023\"/>
    </mc:Choice>
  </mc:AlternateContent>
  <xr:revisionPtr revIDLastSave="0" documentId="13_ncr:1_{C480D1BC-E66F-4644-9454-25EBEC4C9A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parative Net Sales" sheetId="1" r:id="rId1"/>
    <sheet name="BC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G6" i="1" l="1"/>
  <c r="G5" i="1" l="1"/>
  <c r="E5" i="1"/>
  <c r="D4" i="1" l="1"/>
  <c r="D5" i="1" l="1"/>
  <c r="G4" i="1" l="1"/>
  <c r="E4" i="1" l="1"/>
  <c r="E3" i="1" l="1"/>
  <c r="G3" i="1" l="1"/>
  <c r="D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<sst xmlns="http://schemas.openxmlformats.org/spreadsheetml/2006/main" count="21" uniqueCount="17">
  <si>
    <t>Comparative Net Sales Template
Run Date : 2023-10-14 12:51:40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</si>
  <si>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</si>
  <si>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</si>
  <si>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</si>
  <si>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</si>
  <si>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</si>
  <si>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</si>
  <si>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</si>
  <si>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</si>
  <si>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</si>
  <si>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</si>
  <si>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BACOLOD</t>
  </si>
  <si>
    <t>ACTIVE</t>
  </si>
  <si>
    <t>CTG</t>
  </si>
  <si>
    <t>UR</t>
  </si>
  <si>
    <t>RESELLER</t>
  </si>
  <si>
    <t>CHOOKS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</si>
</sst>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UDGET%202024%20(1ST)\Budget%202024\00_Budget%202024%20BC%20Template%20(New).xlsm" TargetMode="External"/><Relationship Id="rId1" Type="http://schemas.openxmlformats.org/officeDocument/2006/relationships/externalLinkPath" Target="/BUDGET%202024%20(1ST)/Budget%202024/00_Budget%202024%20BC%20Template%20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NL2022"/>
      <sheetName val="P&amp;L - 2023"/>
      <sheetName val="P&amp;L-BGT 2024"/>
      <sheetName val="PNL 2024 (pasted)"/>
      <sheetName val="Schedule-CM"/>
      <sheetName val="Schedule-VOL"/>
      <sheetName val="PNL PER PROD 2022"/>
      <sheetName val="P&amp;L-2022"/>
      <sheetName val="VARIABLE RATES"/>
      <sheetName val="Comparative P&amp;L"/>
      <sheetName val="EXECUTIVE SUMMARY"/>
      <sheetName val="EXECUTIVE SUMMARY (2)"/>
      <sheetName val="VOLUME"/>
      <sheetName val="PRODUCTION COST COMPARATIVE"/>
      <sheetName val="Price Assumptions"/>
      <sheetName val="RETAIL ADS AND EXPANSION"/>
      <sheetName val="Comparative P&amp;L (2)"/>
      <sheetName val="NOI SUMMARY"/>
      <sheetName val="NOI PER SEGMENT"/>
      <sheetName val="OPEX PER DEPT"/>
      <sheetName val="OPEX Detailed"/>
      <sheetName val="Manpower working File"/>
      <sheetName val="CAPEX SUMMARY"/>
      <sheetName val="Sheet2"/>
      <sheetName val="CAPEX SCH 1"/>
      <sheetName val="MANPOWER SCH SUMMARY"/>
      <sheetName val="Sales Volume (Web)"/>
      <sheetName val="Sales data  (Web)"/>
      <sheetName val="Variable Cost  (Web)"/>
      <sheetName val="OPEX Data - 2024  (Web)"/>
      <sheetName val="Item"/>
      <sheetName val="Opex_Link"/>
      <sheetName val="Sales_CTG"/>
      <sheetName val="Sales_ULR"/>
      <sheetName val="Sales_RSL"/>
      <sheetName val="Sales_XPRS"/>
      <sheetName val="Sales_CDI"/>
      <sheetName val="ADS &amp; STORE EXPANSION"/>
    </sheetNames>
    <sheetDataSet>
      <sheetData sheetId="0"/>
      <sheetData sheetId="1">
        <row r="2">
          <cell r="G2">
            <v>287.72319104534409</v>
          </cell>
          <cell r="H2">
            <v>284.97928091613147</v>
          </cell>
          <cell r="I2">
            <v>218.80621677259316</v>
          </cell>
        </row>
        <row r="270">
          <cell r="G270">
            <v>1644692.5343000002</v>
          </cell>
          <cell r="H270">
            <v>404742.79670000001</v>
          </cell>
          <cell r="I270">
            <v>322236.815</v>
          </cell>
        </row>
        <row r="272">
          <cell r="G272">
            <v>473216184.25725007</v>
          </cell>
          <cell r="H272">
            <v>115343311.15955</v>
          </cell>
          <cell r="I272">
            <v>70507418.394999996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L11" sqref="L11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6.42578125" bestFit="1" customWidth="1"/>
    <col min="4" max="4" width="15.28515625" bestFit="1" customWidth="1"/>
    <col min="5" max="5" width="13.28515625" bestFit="1" customWidth="1"/>
    <col min="6" max="6" width="8.140625" bestFit="1" customWidth="1"/>
    <col min="7" max="7" width="10.5703125" bestFit="1" customWidth="1"/>
    <col min="8" max="8" width="24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 s="5">
        <v>1020</v>
      </c>
      <c r="B3" t="s">
        <v>11</v>
      </c>
      <c r="C3" t="s">
        <v>13</v>
      </c>
      <c r="D3" s="3">
        <f>+'[1]P&amp;L - 2023'!$G$272</f>
        <v>473216184.25725007</v>
      </c>
      <c r="E3" s="3">
        <f>+'[1]P&amp;L - 2023'!$G$270</f>
        <v>1644692.5343000002</v>
      </c>
      <c r="F3" s="3">
        <v>261.45594696392374</v>
      </c>
      <c r="G3" s="3">
        <f>+'[1]P&amp;L - 2023'!$G$2</f>
        <v>287.72319104534409</v>
      </c>
      <c r="H3" s="4">
        <v>0.71665877069369199</v>
      </c>
    </row>
    <row r="4" spans="1:8" x14ac:dyDescent="0.25">
      <c r="A4" s="5">
        <v>1020</v>
      </c>
      <c r="B4" t="s">
        <v>11</v>
      </c>
      <c r="C4" t="s">
        <v>14</v>
      </c>
      <c r="D4" s="3">
        <f>+'[1]P&amp;L - 2023'!$H$272</f>
        <v>115343311.15955</v>
      </c>
      <c r="E4" s="3">
        <f>+'[1]P&amp;L - 2023'!$H$270</f>
        <v>404742.79670000001</v>
      </c>
      <c r="F4" s="3">
        <v>259.86462239506807</v>
      </c>
      <c r="G4" s="3">
        <f>+'[1]P&amp;L - 2023'!$H$2</f>
        <v>284.97928091613147</v>
      </c>
      <c r="H4" s="4">
        <v>0.17501001604290345</v>
      </c>
    </row>
    <row r="5" spans="1:8" x14ac:dyDescent="0.25">
      <c r="A5" s="5">
        <v>1020</v>
      </c>
      <c r="B5" t="s">
        <v>11</v>
      </c>
      <c r="C5" t="s">
        <v>15</v>
      </c>
      <c r="D5" s="3">
        <f>+'[1]P&amp;L - 2023'!$I$272</f>
        <v>70507418.394999996</v>
      </c>
      <c r="E5" s="3">
        <f>+'[1]P&amp;L - 2023'!$I$270</f>
        <v>322236.815</v>
      </c>
      <c r="F5" s="3">
        <v>188.1394813177929</v>
      </c>
      <c r="G5" s="3">
        <f>+'[1]P&amp;L - 2023'!$I$2</f>
        <v>218.80621677259316</v>
      </c>
      <c r="H5" s="4">
        <v>0.10698066754286159</v>
      </c>
    </row>
    <row r="6" spans="1:8" x14ac:dyDescent="0.25">
      <c r="A6" s="5">
        <v>1020</v>
      </c>
      <c r="B6" t="s">
        <v>11</v>
      </c>
      <c r="C6" t="s">
        <v>16</v>
      </c>
      <c r="D6" s="3">
        <v>890100</v>
      </c>
      <c r="E6" s="6">
        <v>8900</v>
      </c>
      <c r="F6" s="7">
        <v>85.009550561797752</v>
      </c>
      <c r="G6" s="6">
        <f>+D6/E6</f>
        <v>100.01123595505618</v>
      </c>
      <c r="H6" s="4">
        <v>1.3505457205429867E-3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Merry May Seit</cp:lastModifiedBy>
  <dcterms:created xsi:type="dcterms:W3CDTF">2023-10-14T04:51:40Z</dcterms:created>
  <dcterms:modified xsi:type="dcterms:W3CDTF">2023-10-26T02:33:10Z</dcterms:modified>
  <cp:category/>
</cp:coreProperties>
</file>