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Comparative OPEX per GL\COMPARATIVE PNL YEE 2023\"/>
    </mc:Choice>
  </mc:AlternateContent>
  <xr:revisionPtr revIDLastSave="0" documentId="8_{B1110AD0-05F8-48FE-BD12-FA155218E8D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G5" i="1" l="1"/>
  <c r="G3" i="1"/>
  <c r="F5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<sst xmlns="http://schemas.openxmlformats.org/spreadsheetml/2006/main" count="17" uniqueCount="17">
  <si>
    <t>Comparative Net Sales Template
Run Date : 2023-10-26 14:39:17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</si>
  <si>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</si>
  <si>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</si>
  <si>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</si>
  <si>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</si>
  <si>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</si>
  <si>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</si>
  <si>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</si>
  <si>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</si>
  <si>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</si>
  <si>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</si>
  <si>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ILOCOS</t>
  </si>
  <si>
    <t>ACTIVE</t>
  </si>
  <si>
    <t>Ilocos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</si>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</sst>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8" sqref="B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9.140625" customWidth="1"/>
    <col min="4" max="4" width="16" customWidth="1"/>
    <col min="5" max="5" width="14.140625" customWidth="1"/>
    <col min="6" max="6" width="11.85546875" customWidth="1"/>
    <col min="7" max="7" width="11.7109375" customWidth="1"/>
    <col min="8" max="8" width="20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1015</v>
      </c>
      <c r="B3" s="3" t="s">
        <v>13</v>
      </c>
      <c r="C3" s="3" t="s">
        <v>14</v>
      </c>
      <c r="D3" s="4">
        <v>439599356.87</v>
      </c>
      <c r="E3" s="4">
        <v>1527405.38</v>
      </c>
      <c r="F3" s="4">
        <f>D3/1479748.7</f>
        <v>297.07703535742252</v>
      </c>
      <c r="G3" s="4">
        <f>D3/E3</f>
        <v>287.80791440580106</v>
      </c>
      <c r="H3" s="4">
        <v>94</v>
      </c>
    </row>
    <row r="4" spans="1:8" x14ac:dyDescent="0.25">
      <c r="C4" s="3" t="s">
        <v>15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C5" s="3" t="s">
        <v>16</v>
      </c>
      <c r="D5" s="4">
        <v>27609598.840000004</v>
      </c>
      <c r="E5" s="4">
        <v>130848.75</v>
      </c>
      <c r="F5" s="4">
        <f>D5/148561.28</f>
        <v>185.8465330939529</v>
      </c>
      <c r="G5" s="4">
        <f t="shared" ref="G4:G5" si="0">D5/E5</f>
        <v>211.00391742374308</v>
      </c>
      <c r="H5" s="4">
        <v>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Melyka Villafranca</cp:lastModifiedBy>
  <dcterms:created xsi:type="dcterms:W3CDTF">2023-10-26T06:39:17Z</dcterms:created>
  <dcterms:modified xsi:type="dcterms:W3CDTF">2023-10-26T06:42:21Z</dcterms:modified>
  <cp:category/>
</cp:coreProperties>
</file>