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F:\Users\mbvillafranca\Desktop\UPLOADED BUDGET SYSTEM\Comparative OPEX per GL\COMPARATIVE PNL YEE 2023\"/>
    </mc:Choice>
  </mc:AlternateContent>
  <xr:revisionPtr revIDLastSave="0" documentId="13_ncr:1_{418BA795-83CA-40B2-A387-5087CBE69BDA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Comparative Net Sales" sheetId="1" r:id="rId1"/>
    <sheet name="BC" sheetId="2" r:id="rId2"/>
  </sheets>
  <calcPr calcId="191029"/>
</workbook>
</file>

<file path=xl/calcChain.xml><?xml version="1.0" encoding="utf-8"?>
<calcChain xmlns="http://schemas.openxmlformats.org/spreadsheetml/2006/main">
  <c r="F5" i="1" l="1"/>
  <c r="G5" i="1"/>
  <c r="G3" i="1"/>
  <c r="F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<sst xmlns="http://schemas.openxmlformats.org/spreadsheetml/2006/main" count="17" uniqueCount="17">
  <si>
    <t>Comparative Net Sales Template
Run Date : 2023-10-26 14:39:17</t>
  </si>
  <si>
    <t>Plant</t>
  </si>
  <si>
    <t>Business Center</t>
  </si>
  <si>
    <t>Segment</t>
  </si>
  <si>
    <t>Net Sales</t>
  </si>
  <si>
    <t>Sales Unit</t>
  </si>
  <si>
    <t>NSP/KG</t>
  </si>
  <si>
    <t>NSP/UNIT</t>
  </si>
  <si>
    <t>Sales Mix Percentage</t>
  </si>
  <si>
    <t>BC Name</t>
  </si>
  <si>
    <t>Status</t>
  </si>
  <si>
    <t>ILOCOS</t>
  </si>
  <si>
    <t>ACTIVE</t>
  </si>
  <si>
    <t>Ilocos</t>
  </si>
  <si>
    <t>CHOOKS-TO-GO</t>
  </si>
  <si>
    <t>ULING ROASTERS</t>
  </si>
  <si>
    <t>RESELLERS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</si>
</sst>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43" fontId="0" fillId="0" borderId="0" xfId="1" applyFont="1"/>
    <xf numFmtId="43" fontId="4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C11" sqref="C11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9.140625" customWidth="1"/>
    <col min="4" max="4" width="16" customWidth="1"/>
    <col min="5" max="5" width="14.140625" customWidth="1"/>
    <col min="6" max="6" width="11.85546875" customWidth="1"/>
    <col min="7" max="7" width="11.7109375" customWidth="1"/>
    <col min="8" max="8" width="20.140625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1015</v>
      </c>
      <c r="B3" s="3" t="s">
        <v>13</v>
      </c>
      <c r="C3" s="3" t="s">
        <v>14</v>
      </c>
      <c r="D3" s="5">
        <v>439599356.86928004</v>
      </c>
      <c r="E3" s="5">
        <v>1527405.3813669998</v>
      </c>
      <c r="F3" s="4">
        <f>D3/1479748.7</f>
        <v>297.07703535693599</v>
      </c>
      <c r="G3" s="4">
        <f>D3/E3</f>
        <v>287.80791414774689</v>
      </c>
      <c r="H3" s="4">
        <v>94</v>
      </c>
    </row>
    <row r="4" spans="1:8" x14ac:dyDescent="0.25">
      <c r="C4" s="3" t="s">
        <v>15</v>
      </c>
      <c r="D4" s="4">
        <v>0</v>
      </c>
      <c r="E4" s="4">
        <v>0</v>
      </c>
      <c r="F4" s="4">
        <v>0</v>
      </c>
      <c r="G4" s="4">
        <v>0</v>
      </c>
      <c r="H4" s="4">
        <v>0</v>
      </c>
    </row>
    <row r="5" spans="1:8" x14ac:dyDescent="0.25">
      <c r="C5" s="3" t="s">
        <v>16</v>
      </c>
      <c r="D5" s="5">
        <v>23893288.840000004</v>
      </c>
      <c r="E5" s="5">
        <v>115752.25</v>
      </c>
      <c r="F5" s="4">
        <f>D5/132219.98</f>
        <v>180.70861030231589</v>
      </c>
      <c r="G5" s="4">
        <f t="shared" ref="G5" si="0">D5/E5</f>
        <v>206.41748942245187</v>
      </c>
      <c r="H5" s="4">
        <v>5</v>
      </c>
    </row>
    <row r="9" spans="1:8" x14ac:dyDescent="0.25">
      <c r="D9" s="6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Net Sales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Net Sales Temp</dc:subject>
  <dc:creator>BAVI</dc:creator>
  <cp:keywords/>
  <dc:description>Comparative Net Sales Temp</dc:description>
  <cp:lastModifiedBy>Melyka Villafranca</cp:lastModifiedBy>
  <dcterms:created xsi:type="dcterms:W3CDTF">2023-10-26T06:39:17Z</dcterms:created>
  <dcterms:modified xsi:type="dcterms:W3CDTF">2023-10-26T11:21:54Z</dcterms:modified>
  <cp:category/>
</cp:coreProperties>
</file>