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BC783AFF-FB0C-40A3-9603-51D9CD361CA0}" xr6:coauthVersionLast="36" xr6:coauthVersionMax="36" xr10:uidLastSave="{00000000-0000-0000-0000-000000000000}"/>
  <bookViews>
    <workbookView xWindow="0" yWindow="0" windowWidth="16410" windowHeight="7245" xr2:uid="{00000000-000D-0000-FFFF-FFFF00000000}"/>
  </bookViews>
  <sheets>
    <sheet name="Comparative OPEX per Unit" sheetId="1" r:id="rId1"/>
    <sheet name="Sheet1" sheetId="5" r:id="rId2"/>
    <sheet name="Sheet2" sheetId="6" r:id="rId3"/>
    <sheet name="Company Unit" sheetId="2" r:id="rId4"/>
    <sheet name="Cost Center" sheetId="3" r:id="rId5"/>
    <sheet name="GL" sheetId="4" r:id="rId6"/>
  </sheets>
  <definedNames>
    <definedName name="_xlnm._FilterDatabase" localSheetId="0" hidden="1">'Comparative OPEX per Unit'!$A$2:$G$174</definedName>
    <definedName name="_xlnm._FilterDatabase" localSheetId="2" hidden="1">Sheet2!$A$1:$D$200</definedName>
  </definedNames>
  <calcPr calcId="191029"/>
  <pivotCaches>
    <pivotCache cacheId="4" r:id="rId7"/>
  </pivotCaches>
</workbook>
</file>

<file path=xl/calcChain.xml><?xml version="1.0" encoding="utf-8"?>
<calcChain xmlns="http://schemas.openxmlformats.org/spreadsheetml/2006/main">
  <c r="F174" i="1" l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8" i="1"/>
  <c r="F127" i="1"/>
  <c r="F126" i="1"/>
  <c r="F125" i="1"/>
  <c r="F124" i="1"/>
  <c r="F123" i="1"/>
  <c r="F122" i="1"/>
  <c r="F121" i="1"/>
  <c r="F120" i="1"/>
  <c r="F119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7" i="1"/>
  <c r="F46" i="1"/>
  <c r="F45" i="1"/>
  <c r="F44" i="1"/>
  <c r="F43" i="1"/>
  <c r="F42" i="1"/>
  <c r="F41" i="1"/>
  <c r="F40" i="1"/>
  <c r="F39" i="1"/>
  <c r="F38" i="1"/>
  <c r="F37" i="1"/>
  <c r="F36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<sst xmlns="http://schemas.openxmlformats.org/spreadsheetml/2006/main" count="5370" uniqueCount="888">
  <si>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</si>
  <si>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</si>
  <si>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</si>
  <si>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</si>
  <si>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</si>
  <si>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</si>
  <si>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</si>
  <si>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</si>
  <si>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</si>
  <si>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</si>
  <si>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</si>
  <si>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</si>
  <si>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</si>
  <si>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</si>
  <si>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</si>
  <si>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</si>
  <si>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</si>
  <si>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</si>
  <si>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</si>
  <si>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</si>
  <si>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</si>
  <si>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</si>
  <si>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</si>
  <si>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</si>
  <si>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</si>
  <si>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</si>
  <si>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</si>
  <si>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</si>
  <si>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</si>
  <si>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</si>
  <si>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</si>
  <si>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</si>
  <si>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</si>
  <si>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</si>
  <si>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</si>
  <si>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</si>
  <si>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</si>
  <si>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</si>
  <si>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</si>
  <si>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</si>
  <si>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</si>
  <si>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</si>
  <si>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</si>
  <si>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</si>
  <si>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</si>
  <si>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</si>
  <si>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</si>
  <si>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</si>
  <si>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</si>
  <si>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</si>
  <si>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</si>
  <si>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</si>
  <si>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</si>
  <si>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</si>
  <si>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</si>
  <si>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</si>
  <si>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</si>
  <si>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</si>
  <si>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</si>
  <si>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</si>
  <si>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</si>
  <si>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</si>
  <si>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</si>
  <si>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</si>
  <si>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</si>
  <si>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</si>
  <si>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</si>
  <si>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</si>
  <si>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</si>
  <si>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</si>
  <si>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</si>
  <si>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</si>
  <si>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</si>
  <si>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</si>
  <si>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</si>
  <si>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</si>
  <si>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</si>
  <si>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</si>
  <si>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</si>
  <si>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</si>
  <si>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</si>
  <si>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</si>
  <si>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</si>
  <si>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</si>
  <si>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</si>
  <si>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</si>
  <si>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</si>
  <si>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</si>
  <si>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</si>
  <si>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</si>
  <si>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</si>
  <si>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</si>
  <si>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</si>
  <si>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</si>
  <si>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</si>
  <si>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</si>
  <si>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</si>
  <si>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</si>
  <si>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</si>
  <si>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</si>
  <si>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</si>
  <si>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</si>
  <si>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</si>
  <si>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</si>
  <si>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</si>
  <si>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</si>
  <si>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</si>
  <si>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</si>
  <si>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</si>
  <si>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</si>
  <si>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</si>
  <si>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</si>
  <si>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</si>
  <si>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</si>
  <si>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</si>
  <si>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</si>
  <si>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</si>
  <si>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</si>
  <si>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</si>
  <si>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</si>
  <si>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</si>
  <si>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</si>
  <si>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</si>
  <si>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</si>
  <si>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</si>
  <si>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</si>
  <si>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</si>
  <si>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</si>
  <si>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</si>
  <si>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</si>
  <si>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</si>
  <si>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</si>
  <si>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</si>
  <si>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</si>
  <si>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</si>
  <si>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</si>
  <si>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</si>
  <si>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</si>
  <si>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</si>
  <si>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</si>
  <si>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</si>
  <si>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</si>
  <si>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</si>
  <si>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</si>
  <si>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</si>
  <si>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</si>
  <si>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</si>
  <si>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</si>
  <si>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</si>
  <si>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</si>
  <si>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</si>
  <si>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</si>
  <si>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</si>
  <si>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</si>
  <si>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</si>
  <si>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</si>
  <si>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</si>
  <si>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</si>
  <si>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</si>
  <si>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</si>
  <si>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</si>
  <si>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</si>
  <si>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</si>
  <si>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</si>
  <si>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</si>
  <si>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</si>
  <si>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</si>
  <si>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</si>
  <si>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</si>
  <si>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</si>
  <si>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</si>
  <si>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</si>
  <si>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</si>
  <si>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</si>
  <si>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</si>
  <si>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</si>
  <si>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</si>
  <si>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</si>
  <si>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</si>
  <si>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</si>
  <si>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</si>
  <si>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</si>
  <si>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</si>
  <si>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</si>
  <si>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</si>
  <si>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</si>
  <si>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</si>
  <si>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</si>
  <si>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</si>
  <si>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</si>
  <si>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</si>
  <si>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</si>
  <si>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</si>
  <si>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</si>
  <si>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</si>
  <si>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</si>
  <si>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</si>
  <si>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</si>
  <si>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</si>
  <si>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</si>
  <si>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</si>
  <si>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</si>
  <si>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</si>
  <si>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</si>
  <si>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</si>
  <si>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</si>
  <si>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</si>
  <si>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</si>
  <si>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</si>
  <si>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</si>
  <si>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</si>
  <si>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</si>
  <si>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</si>
  <si>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</si>
  <si>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</si>
  <si>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</si>
  <si>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</si>
  <si>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</si>
  <si>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</si>
  <si>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</si>
  <si>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</si>
  <si>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</si>
  <si>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</si>
  <si>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</si>
  <si>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</si>
  <si>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</si>
  <si>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</si>
  <si>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</si>
  <si>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</si>
  <si>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</si>
  <si>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</si>
  <si>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</si>
  <si>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</si>
  <si>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</si>
  <si>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</si>
  <si>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</si>
  <si>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</si>
  <si>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</si>
  <si>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</si>
  <si>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</si>
  <si>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</si>
  <si>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</si>
  <si>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</si>
  <si>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</si>
  <si>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</si>
  <si>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</si>
  <si>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</si>
  <si>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</si>
  <si>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</si>
  <si>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</si>
  <si>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</si>
  <si>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</si>
  <si>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</si>
  <si>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</si>
  <si>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</si>
  <si>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</si>
  <si>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</si>
  <si>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</si>
  <si>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</si>
  <si>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</si>
  <si>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</si>
  <si>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</si>
  <si>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</si>
  <si>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</si>
  <si>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</si>
  <si>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</si>
  <si>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</si>
  <si>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</si>
  <si>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</si>
  <si>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</si>
  <si>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</si>
  <si>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</si>
  <si>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</si>
  <si>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</si>
  <si>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</si>
  <si>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</si>
  <si>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</si>
  <si>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</si>
  <si>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</si>
  <si>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</si>
  <si>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</si>
  <si>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</si>
  <si>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</si>
  <si>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</si>
  <si>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</si>
  <si>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</si>
  <si>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</si>
  <si>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</si>
  <si>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</si>
  <si>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</si>
  <si>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</si>
  <si>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</si>
  <si>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</si>
  <si>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</si>
  <si>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</si>
  <si>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</si>
  <si>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</si>
  <si>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</si>
  <si>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</si>
  <si>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</si>
  <si>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</si>
  <si>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</si>
  <si>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</si>
  <si>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</si>
  <si>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</si>
  <si>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</si>
  <si>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</si>
  <si>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</si>
  <si>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</si>
  <si>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</si>
  <si>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</si>
  <si>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</si>
  <si>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</si>
  <si>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</si>
  <si>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</si>
  <si>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</si>
  <si>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</si>
  <si>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</si>
  <si>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</si>
  <si>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</si>
  <si>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</si>
  <si>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</si>
  <si>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</si>
  <si>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</si>
  <si>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</si>
  <si>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</si>
  <si>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</si>
  <si>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</si>
  <si>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</si>
  <si>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</si>
  <si>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</si>
  <si>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</si>
  <si>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</si>
  <si>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</si>
  <si>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</si>
  <si>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</si>
  <si>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</si>
  <si>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</si>
  <si>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</si>
  <si>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</si>
  <si>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</si>
  <si>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</si>
  <si>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</si>
  <si>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</si>
  <si>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</si>
  <si>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</si>
  <si>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</si>
  <si>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</si>
  <si>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</si>
  <si>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</si>
  <si>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</si>
  <si>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</si>
  <si>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</si>
  <si>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</si>
  <si>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</si>
  <si>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</si>
  <si>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</si>
  <si>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</si>
  <si>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</si>
  <si>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</si>
  <si>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</si>
  <si>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</si>
  <si>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</si>
  <si>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</si>
  <si>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</si>
  <si>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</si>
  <si>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</si>
  <si>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</si>
  <si>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</si>
  <si>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</si>
  <si>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</si>
  <si>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</si>
  <si>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</si>
  <si>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</si>
  <si>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</si>
  <si>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</si>
  <si>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</si>
  <si>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</si>
  <si>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</si>
  <si>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</si>
  <si>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</si>
  <si>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</si>
  <si>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</si>
  <si>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</si>
  <si>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</si>
  <si>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</si>
  <si>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</si>
  <si>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</si>
  <si>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</si>
  <si>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</si>
  <si>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</si>
  <si>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</si>
  <si>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</si>
  <si>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</si>
  <si>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</si>
  <si>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</si>
  <si>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</si>
  <si>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</si>
  <si>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</si>
  <si>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</si>
  <si>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</si>
  <si>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</si>
  <si>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</si>
  <si>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</si>
  <si>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</si>
  <si>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</si>
  <si>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</si>
  <si>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</si>
  <si>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</si>
  <si>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</si>
  <si>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</si>
  <si>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</si>
  <si>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</si>
  <si>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</si>
  <si>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</si>
  <si>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</si>
  <si>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</si>
  <si>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</si>
  <si>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</si>
  <si>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</si>
  <si>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</si>
  <si>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</si>
  <si>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</si>
  <si>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</si>
  <si>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</si>
  <si>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</si>
  <si>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</si>
  <si>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</si>
  <si>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</si>
  <si>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</si>
  <si>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</si>
  <si>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</si>
  <si>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</si>
  <si>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</si>
  <si>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</si>
  <si>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</si>
  <si>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</si>
  <si>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</si>
  <si>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</si>
  <si>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</si>
  <si>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</si>
  <si>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</si>
  <si>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</si>
  <si>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</si>
  <si>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</si>
  <si>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</si>
  <si>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</si>
  <si>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</si>
  <si>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</si>
  <si>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</si>
  <si>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</si>
  <si>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</si>
  <si>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</si>
  <si>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</si>
  <si>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</si>
  <si>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</si>
  <si>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</si>
  <si>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</si>
  <si>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</si>
  <si>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</si>
  <si>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</si>
  <si>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</si>
  <si>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</si>
  <si>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</si>
  <si>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</si>
  <si>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</si>
  <si>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</si>
  <si>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</si>
  <si>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</si>
  <si>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</si>
  <si>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</si>
  <si>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</si>
  <si>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</si>
  <si>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</si>
  <si>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</si>
  <si>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</si>
  <si>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</si>
  <si>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</si>
  <si>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</si>
  <si>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</si>
  <si>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</si>
  <si>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</si>
  <si>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</si>
  <si>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</si>
  <si>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</si>
  <si>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</si>
  <si>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</si>
  <si>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</si>
  <si>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</si>
  <si>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</si>
  <si>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</si>
  <si>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</si>
  <si>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</si>
  <si>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</si>
  <si>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</si>
  <si>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</si>
  <si>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</si>
  <si>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</si>
  <si>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</si>
  <si>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</si>
  <si>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</si>
  <si>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</si>
  <si>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</si>
  <si>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</si>
  <si>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</si>
  <si>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</si>
  <si>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</si>
  <si>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</si>
  <si>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</si>
  <si>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</si>
  <si>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</si>
  <si>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</si>
  <si>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</si>
  <si>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</si>
  <si>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</si>
  <si>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</si>
  <si>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</si>
  <si>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</si>
  <si>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</si>
  <si>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</si>
  <si>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</si>
  <si>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</si>
  <si>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</si>
  <si>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</si>
  <si>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</si>
  <si>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</si>
  <si>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</si>
  <si>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</si>
  <si>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</si>
  <si>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</si>
  <si>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</si>
  <si>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</si>
  <si>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</si>
  <si>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</si>
  <si>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</si>
  <si>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</si>
  <si>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</si>
  <si>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</si>
  <si>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</si>
  <si>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</si>
  <si>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</si>
  <si>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</si>
  <si>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</si>
  <si>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</si>
  <si>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</si>
  <si>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</si>
  <si>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</si>
  <si>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</si>
  <si>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</si>
  <si>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</si>
  <si>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</si>
  <si>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</si>
  <si>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</si>
  <si>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</si>
  <si>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</si>
  <si>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</si>
  <si>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</si>
  <si>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</si>
  <si>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</si>
  <si>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</si>
  <si>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</si>
  <si>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</si>
  <si>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</si>
  <si>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</si>
  <si>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</si>
  <si>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</si>
  <si>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</si>
  <si>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</si>
  <si>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</si>
  <si>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</si>
  <si>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</si>
  <si>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</si>
  <si>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</si>
  <si>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</si>
  <si>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</si>
  <si>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</si>
  <si>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</si>
  <si>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</si>
  <si>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</si>
  <si>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</si>
  <si>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</si>
  <si>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</si>
  <si>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</si>
  <si>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</si>
  <si>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</si>
  <si>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</si>
  <si>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</si>
  <si>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</si>
  <si>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</si>
  <si>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</si>
  <si>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</si>
  <si>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</si>
  <si>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</si>
  <si>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</si>
  <si>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</si>
  <si>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</si>
  <si>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</si>
  <si>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</si>
  <si>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</si>
  <si>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</si>
  <si>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</si>
  <si>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</si>
  <si>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</si>
  <si>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</si>
  <si>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</si>
  <si>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</si>
  <si>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</si>
  <si>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</si>
  <si>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</si>
  <si>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</si>
  <si>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</si>
  <si>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</si>
  <si>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</si>
  <si>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</si>
  <si>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</si>
  <si>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</si>
  <si>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</si>
  <si>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</si>
  <si>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</si>
  <si>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</si>
  <si>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</si>
  <si>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</si>
  <si>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</si>
  <si>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</si>
  <si>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</si>
  <si>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</si>
  <si>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</si>
  <si>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</si>
  <si>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</si>
  <si>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</si>
  <si>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</si>
  <si>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</si>
  <si>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</si>
  <si>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</si>
  <si>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</si>
  <si>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</si>
  <si>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</si>
  <si>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</si>
  <si>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</si>
  <si>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</si>
  <si>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</si>
  <si>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</si>
  <si>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</si>
  <si>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</si>
  <si>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</si>
  <si>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</si>
  <si>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</si>
  <si>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</si>
  <si>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</si>
  <si>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</si>
  <si>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</si>
  <si>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</si>
  <si>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</si>
  <si>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</si>
  <si>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</si>
  <si>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</si>
  <si>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</si>
  <si>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</si>
  <si>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</si>
  <si>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</si>
  <si>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</si>
  <si>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</si>
  <si>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</si>
  <si>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</si>
  <si>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</si>
  <si>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</si>
  <si>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</si>
  <si>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</si>
  <si>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</si>
  <si>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</si>
  <si>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</si>
  <si>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</si>
  <si>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</si>
  <si>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</si>
  <si>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</si>
  <si>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</si>
  <si>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</si>
  <si>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</si>
  <si>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</si>
  <si>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</si>
  <si>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</si>
  <si>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</si>
  <si>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</si>
  <si>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</si>
  <si>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</si>
  <si>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</si>
  <si>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</si>
  <si>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</si>
  <si>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</si>
  <si>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</si>
  <si>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</si>
  <si>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</si>
  <si>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</si>
  <si>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</si>
  <si>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</si>
  <si>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</si>
  <si>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</si>
  <si>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</si>
  <si>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</si>
  <si>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</si>
  <si>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</si>
  <si>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</si>
  <si>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</si>
  <si>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</si>
  <si>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</si>
  <si>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</si>
  <si>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</si>
  <si>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</si>
  <si>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</si>
  <si>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</si>
  <si>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</si>
  <si>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</si>
  <si>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</si>
  <si>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</si>
  <si>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</si>
  <si>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</si>
  <si>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</si>
  <si>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</si>
  <si>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</si>
  <si>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</si>
  <si>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</si>
  <si>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</si>
  <si>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</si>
  <si>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</si>
  <si>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</si>
  <si>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</si>
  <si>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</si>
  <si>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</si>
  <si>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</si>
  <si>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</si>
  <si>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</si>
  <si>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</si>
  <si>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</si>
  <si>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</si>
  <si>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</si>
  <si>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</si>
  <si>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</si>
  <si>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</si>
  <si>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</si>
  <si>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</si>
  <si>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</si>
  <si>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</si>
  <si>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</si>
  <si>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</si>
  <si>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</si>
  <si>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</si>
  <si>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</si>
  <si>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</si>
  <si>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</si>
  <si>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</si>
  <si>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</si>
  <si>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</si>
  <si>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</si>
  <si>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</si>
  <si>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</si>
  <si>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</si>
  <si>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</si>
  <si>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</si>
  <si>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</si>
  <si>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</si>
  <si>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</si>
  <si>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</si>
  <si>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</si>
  <si>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</si>
  <si>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</si>
  <si>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</si>
  <si>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</si>
  <si>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</si>
  <si>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</si>
  <si>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</si>
  <si>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</si>
  <si>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</si>
  <si>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</si>
  <si>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</si>
  <si>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</si>
  <si>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</si>
  <si>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</si>
  <si>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</si>
  <si>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</si>
  <si>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</si>
  <si>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</si>
  <si>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</si>
  <si>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</si>
  <si>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</si>
  <si>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</si>
  <si>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</si>
  <si>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</si>
  <si>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</si>
  <si>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</si>
  <si>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</si>
  <si>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</si>
  <si>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</si>
  <si>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</si>
  <si>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</si>
  <si>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</si>
  <si>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</si>
  <si>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</si>
  <si>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S&amp;W- 13th Month Pay</t>
  </si>
  <si>
    <t>S&amp;W- PAGIBIG Employer share</t>
  </si>
  <si>
    <t>S&amp;W- Philhealth Employer Share</t>
  </si>
  <si>
    <t>S&amp;W- Commission &amp; Incentives</t>
  </si>
  <si>
    <t>Rent Expense - Office Space</t>
  </si>
  <si>
    <t>Transportation &amp; Travel Expenses</t>
  </si>
  <si>
    <t>Office Supplies</t>
  </si>
  <si>
    <t>Tel&amp;Post-Cellphone</t>
  </si>
  <si>
    <t>Tel&amp;Post-Internet Fees</t>
  </si>
  <si>
    <t>Books &amp; Subscription</t>
  </si>
  <si>
    <t>Insurance Exp.-Group</t>
  </si>
  <si>
    <t>Insurance Exp.-Fire</t>
  </si>
  <si>
    <t>EB-Meal Expenses</t>
  </si>
  <si>
    <t>DE- Leasehold Improv</t>
  </si>
  <si>
    <t>Meeting &amp; Conference</t>
  </si>
  <si>
    <t>LWP- Electricity</t>
  </si>
  <si>
    <t>Repairs &amp; Maint.- Others</t>
  </si>
  <si>
    <t>Working Clothes</t>
  </si>
  <si>
    <t>Rent Expense - House</t>
  </si>
  <si>
    <t>Rental - Sports Facilities</t>
  </si>
  <si>
    <t>Representation Expenses</t>
  </si>
  <si>
    <t>Out-of-Town Travel Expense</t>
  </si>
  <si>
    <t>Foreign Trips</t>
  </si>
  <si>
    <t>Meals with Second Parties</t>
  </si>
  <si>
    <t>Store Supplies</t>
  </si>
  <si>
    <t>Registration Fee</t>
  </si>
  <si>
    <t>Training Supplies</t>
  </si>
  <si>
    <t>Marketing Supplies</t>
  </si>
  <si>
    <t>Tel&amp;Post-Courier</t>
  </si>
  <si>
    <t>Contract Labor-fixed</t>
  </si>
  <si>
    <t>Merchandising Materials Expense</t>
  </si>
  <si>
    <t>EB-Medical Expenses</t>
  </si>
  <si>
    <t>Honorarium</t>
  </si>
  <si>
    <t>Professional Fees - Talent</t>
  </si>
  <si>
    <t>Professional Fees - Talent (NT)</t>
  </si>
  <si>
    <t>Trade Promos</t>
  </si>
  <si>
    <t>Trade Promo- Support</t>
  </si>
  <si>
    <t>Production-Video</t>
  </si>
  <si>
    <t>Media-Radio</t>
  </si>
  <si>
    <t>Media-Social Networks</t>
  </si>
  <si>
    <t>Sports Program</t>
  </si>
  <si>
    <t>Sponsorships</t>
  </si>
  <si>
    <t>Public Relations</t>
  </si>
  <si>
    <t>Depreciation Exp.-Office Equipment</t>
  </si>
  <si>
    <t>Depreciation Exp.-Other Assets</t>
  </si>
  <si>
    <t>Fuel Expenses</t>
  </si>
  <si>
    <t>Repairs &amp; Maint.-Vehicle</t>
  </si>
  <si>
    <t>Trainings and Seminars</t>
  </si>
  <si>
    <t>Fixed Freight Charges</t>
  </si>
  <si>
    <t>SPT</t>
  </si>
  <si>
    <t>Rent Expense - Advertising Space</t>
  </si>
  <si>
    <t>Production-Photography</t>
  </si>
  <si>
    <t>MULR</t>
  </si>
  <si>
    <t>S&amp;W- Overtime</t>
  </si>
  <si>
    <t>S&amp;W- SSS Employer share</t>
  </si>
  <si>
    <t>Rent Expense - Parking Lot</t>
  </si>
  <si>
    <t>Rent Expense - Vehicle</t>
  </si>
  <si>
    <t>Factory &amp; Farm Supplies-Fixed</t>
  </si>
  <si>
    <t>Business Taxes</t>
  </si>
  <si>
    <t>Service Vehicle Registration Fee</t>
  </si>
  <si>
    <t>Tel&amp;Post-Landline</t>
  </si>
  <si>
    <t>Insurance Exp.-Motor Vehicle</t>
  </si>
  <si>
    <t>Garbage Disposal</t>
  </si>
  <si>
    <t>Loyalty &amp; Awards</t>
  </si>
  <si>
    <t>Hazard Pay - Employees</t>
  </si>
  <si>
    <t>DS&amp;P-Association Due</t>
  </si>
  <si>
    <t>Trade Promo- Promotional Items</t>
  </si>
  <si>
    <t>Media-Print</t>
  </si>
  <si>
    <t>Media-Outdoor Advertising</t>
  </si>
  <si>
    <t>System/Domain Maintainance</t>
  </si>
  <si>
    <t>DE-Computer Software</t>
  </si>
  <si>
    <t>DE- Trans. Equip.</t>
  </si>
  <si>
    <t>DE-Computer Equipt&amp;P</t>
  </si>
  <si>
    <t>Donation &amp; Contribution</t>
  </si>
  <si>
    <t>Sampling Expenses</t>
  </si>
  <si>
    <t>Cash Prize</t>
  </si>
  <si>
    <t>MHEI</t>
  </si>
  <si>
    <t>Representation expense - COVID 19</t>
  </si>
  <si>
    <t>Special Programs</t>
  </si>
  <si>
    <t>Research &amp; Development</t>
  </si>
  <si>
    <t>MCTG</t>
  </si>
  <si>
    <t>Employee Engagement</t>
  </si>
  <si>
    <t>CSR</t>
  </si>
  <si>
    <t>Row Labels</t>
  </si>
  <si>
    <t>Grand Total</t>
  </si>
  <si>
    <t>Sum of Cost</t>
  </si>
  <si>
    <t>MCTG01</t>
  </si>
  <si>
    <t>MHEI01</t>
  </si>
  <si>
    <t>MULR01</t>
  </si>
  <si>
    <t>SPT001</t>
  </si>
  <si>
    <t>CSR001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</si>
</sst>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" fontId="0" fillId="0" borderId="0" xfId="0" applyNumberFormat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0" xfId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7.579936574075" createdVersion="6" refreshedVersion="6" minRefreshableVersion="3" recordCount="192" xr:uid="{17A4B403-E33B-4A4E-95A7-086B6FD5B705}">
  <cacheSource type="worksheet">
    <worksheetSource ref="A2:G174" sheet="Comparative OPEX per Unit"/>
  </cacheSource>
  <cacheFields count="7">
    <cacheField name="Unit/Department" numFmtId="0">
      <sharedItems containsBlank="1"/>
    </cacheField>
    <cacheField name="Cost Center Code" numFmtId="0">
      <sharedItems containsBlank="1" count="7">
        <s v="SPT"/>
        <s v="MULR"/>
        <s v="MARKETING"/>
        <s v="MHEI"/>
        <s v="MCTG"/>
        <s v="CSR"/>
        <m/>
      </sharedItems>
    </cacheField>
    <cacheField name="Cost Center Name" numFmtId="0">
      <sharedItems containsNonDate="0" containsString="0" containsBlank="1"/>
    </cacheField>
    <cacheField name="GL Account" numFmtId="0">
      <sharedItems containsString="0" containsBlank="1" containsNumber="1" containsInteger="1" minValue="600010" maxValue="641050"/>
    </cacheField>
    <cacheField name="GL Description" numFmtId="0">
      <sharedItems containsBlank="1"/>
    </cacheField>
    <cacheField name="GL Group" numFmtId="0">
      <sharedItems containsNonDate="0" containsString="0" containsBlank="1"/>
    </cacheField>
    <cacheField name="Cost" numFmtId="0">
      <sharedItems containsString="0" containsBlank="1" containsNumber="1" minValue="-5600" maxValue="238668691.76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MARKETING"/>
    <x v="0"/>
    <m/>
    <n v="600060"/>
    <s v="Working Clothes"/>
    <m/>
    <n v="1169099.98"/>
  </r>
  <r>
    <s v="MARKETING"/>
    <x v="0"/>
    <m/>
    <n v="611020"/>
    <s v="Rent Expense - Storage/Warehouse"/>
    <m/>
    <m/>
  </r>
  <r>
    <s v="MARKETING"/>
    <x v="0"/>
    <m/>
    <n v="611040"/>
    <s v="Rent Expense - House"/>
    <m/>
    <n v="139121.5"/>
  </r>
  <r>
    <s v="MARKETING"/>
    <x v="0"/>
    <m/>
    <n v="611100"/>
    <s v="Rental - Sports Facilities"/>
    <m/>
    <n v="2852689.7"/>
  </r>
  <r>
    <s v="MARKETING"/>
    <x v="0"/>
    <m/>
    <n v="612010"/>
    <s v="Representation Expenses"/>
    <m/>
    <n v="284134.84000000003"/>
  </r>
  <r>
    <s v="MARKETING"/>
    <x v="0"/>
    <m/>
    <n v="612020"/>
    <s v="Transportation &amp; Travel Expenses"/>
    <m/>
    <n v="110711.65"/>
  </r>
  <r>
    <s v="MARKETING"/>
    <x v="0"/>
    <m/>
    <n v="612030"/>
    <s v="Out-of-Town Travel Expense"/>
    <m/>
    <n v="936986.25"/>
  </r>
  <r>
    <s v="MARKETING"/>
    <x v="0"/>
    <m/>
    <n v="612050"/>
    <s v="Foreign Trips"/>
    <m/>
    <n v="9911507.7100000009"/>
  </r>
  <r>
    <s v="MARKETING"/>
    <x v="0"/>
    <m/>
    <n v="612060"/>
    <s v="Meals with Second Parties"/>
    <m/>
    <n v="903723.16"/>
  </r>
  <r>
    <s v="MARKETING"/>
    <x v="0"/>
    <m/>
    <n v="613010"/>
    <s v="Office Supplies"/>
    <m/>
    <n v="8087.62"/>
  </r>
  <r>
    <s v="MARKETING"/>
    <x v="0"/>
    <m/>
    <n v="613020"/>
    <s v="Store Supplies"/>
    <m/>
    <n v="76580.259999999995"/>
  </r>
  <r>
    <s v="MARKETING"/>
    <x v="0"/>
    <m/>
    <n v="613050"/>
    <s v="Registration Fee"/>
    <m/>
    <n v="6365453.2999999998"/>
  </r>
  <r>
    <s v="MARKETING"/>
    <x v="0"/>
    <m/>
    <n v="613060"/>
    <s v="Training Supplies"/>
    <m/>
    <n v="67231.039999999994"/>
  </r>
  <r>
    <s v="MARKETING"/>
    <x v="0"/>
    <m/>
    <n v="613070"/>
    <s v="Marketing Supplies"/>
    <m/>
    <n v="28083"/>
  </r>
  <r>
    <s v="MARKETING"/>
    <x v="0"/>
    <m/>
    <n v="615040"/>
    <s v="Tel&amp;Post-Courier"/>
    <m/>
    <m/>
  </r>
  <r>
    <s v="MARKETING"/>
    <x v="0"/>
    <m/>
    <n v="618020"/>
    <s v="Contract Labor-fixed"/>
    <m/>
    <n v="26171.45"/>
  </r>
  <r>
    <s v="MARKETING"/>
    <x v="0"/>
    <m/>
    <n v="618040"/>
    <s v="Merchandising Materials Expense"/>
    <m/>
    <n v="791215.89"/>
  </r>
  <r>
    <s v="MARKETING"/>
    <x v="0"/>
    <m/>
    <n v="619010"/>
    <s v="EB-Meal Expenses"/>
    <m/>
    <n v="48034.8"/>
  </r>
  <r>
    <s v="MARKETING"/>
    <x v="0"/>
    <m/>
    <n v="619070"/>
    <s v="EB-Medical Expenses"/>
    <m/>
    <n v="462130"/>
  </r>
  <r>
    <s v="MARKETING"/>
    <x v="0"/>
    <m/>
    <n v="619110"/>
    <s v="Honorarium"/>
    <m/>
    <n v="769999.98"/>
  </r>
  <r>
    <s v="MARKETING"/>
    <x v="0"/>
    <m/>
    <n v="621060"/>
    <s v="Professional Fees - Talent"/>
    <m/>
    <n v="7516345.0899999999"/>
  </r>
  <r>
    <s v="MARKETING"/>
    <x v="0"/>
    <m/>
    <n v="621070"/>
    <s v="Professional Fees - Talent (NT)"/>
    <m/>
    <n v="3968758.79"/>
  </r>
  <r>
    <s v="MARKETING"/>
    <x v="0"/>
    <m/>
    <n v="623010"/>
    <s v="Trade Promos"/>
    <m/>
    <n v="190447.03"/>
  </r>
  <r>
    <s v="MARKETING"/>
    <x v="0"/>
    <m/>
    <n v="623030"/>
    <s v="Trade Promo- Support"/>
    <m/>
    <n v="36552.949999999997"/>
  </r>
  <r>
    <s v="MARKETING"/>
    <x v="0"/>
    <m/>
    <n v="624020"/>
    <s v="Production-Video"/>
    <m/>
    <n v="5566944.4400000004"/>
  </r>
  <r>
    <s v="MARKETING"/>
    <x v="0"/>
    <m/>
    <n v="625020"/>
    <s v="Media-Radio"/>
    <m/>
    <n v="346999.98"/>
  </r>
  <r>
    <s v="MARKETING"/>
    <x v="0"/>
    <m/>
    <n v="625060"/>
    <s v="Media-Social Networks"/>
    <m/>
    <n v="1038737.43"/>
  </r>
  <r>
    <s v="MARKETING"/>
    <x v="0"/>
    <m/>
    <n v="626080"/>
    <s v="Sports Program"/>
    <m/>
    <n v="11628963.560000001"/>
  </r>
  <r>
    <s v="MARKETING"/>
    <x v="0"/>
    <m/>
    <n v="626090"/>
    <s v="Sponsorships"/>
    <m/>
    <n v="62024314.090000004"/>
  </r>
  <r>
    <s v="MARKETING"/>
    <x v="0"/>
    <m/>
    <n v="626100"/>
    <s v="Public Relations"/>
    <m/>
    <n v="733333.32"/>
  </r>
  <r>
    <s v="MARKETING"/>
    <x v="0"/>
    <m/>
    <n v="630080"/>
    <s v="Depreciation Exp.-Office Equipment"/>
    <m/>
    <m/>
  </r>
  <r>
    <s v="MARKETING"/>
    <x v="0"/>
    <m/>
    <n v="630140"/>
    <s v="Depreciation Exp.-Other Assets"/>
    <m/>
    <m/>
  </r>
  <r>
    <s v="MARKETING"/>
    <x v="0"/>
    <m/>
    <n v="640010"/>
    <s v="Fuel Expenses"/>
    <m/>
    <n v="1000"/>
  </r>
  <r>
    <s v="MARKETING"/>
    <x v="0"/>
    <m/>
    <n v="640020"/>
    <s v="Repairs &amp; Maint.-Vehicle"/>
    <m/>
    <n v="1708.98"/>
  </r>
  <r>
    <s v="MARKETING"/>
    <x v="0"/>
    <m/>
    <n v="640030"/>
    <s v="Meeting &amp; Conference"/>
    <m/>
    <n v="21672"/>
  </r>
  <r>
    <s v="MARKETING"/>
    <x v="0"/>
    <m/>
    <n v="640040"/>
    <s v="Trainings and Seminars"/>
    <m/>
    <n v="109260"/>
  </r>
  <r>
    <s v="MARKETING"/>
    <x v="0"/>
    <m/>
    <n v="640210"/>
    <s v="Repairs &amp; Maint.- Others"/>
    <m/>
    <n v="675"/>
  </r>
  <r>
    <s v="MARKETING"/>
    <x v="0"/>
    <m/>
    <n v="640980"/>
    <s v="Fixed Freight Charges"/>
    <m/>
    <n v="201600"/>
  </r>
  <r>
    <s v="MARKETING"/>
    <x v="1"/>
    <m/>
    <n v="611070"/>
    <s v="Rent Expense - Advertising Space"/>
    <m/>
    <n v="4181.5"/>
  </r>
  <r>
    <s v="MARKETING"/>
    <x v="1"/>
    <m/>
    <n v="612020"/>
    <s v="Transportation &amp; Travel Expenses"/>
    <m/>
    <n v="2330"/>
  </r>
  <r>
    <s v="MARKETING"/>
    <x v="1"/>
    <m/>
    <n v="612060"/>
    <s v="Meals with Second Parties"/>
    <m/>
    <n v="7459.79"/>
  </r>
  <r>
    <s v="MARKETING"/>
    <x v="1"/>
    <m/>
    <n v="613010"/>
    <s v="Office Supplies"/>
    <m/>
    <n v="1731.7"/>
  </r>
  <r>
    <s v="MARKETING"/>
    <x v="1"/>
    <m/>
    <n v="613050"/>
    <s v="Registration Fee"/>
    <m/>
    <m/>
  </r>
  <r>
    <s v="MARKETING"/>
    <x v="1"/>
    <m/>
    <n v="618020"/>
    <s v="Contract Labor-fixed"/>
    <m/>
    <n v="3000"/>
  </r>
  <r>
    <s v="MARKETING"/>
    <x v="1"/>
    <m/>
    <n v="618040"/>
    <s v="Merchandising Materials Expense"/>
    <m/>
    <n v="344874.15"/>
  </r>
  <r>
    <s v="MARKETING"/>
    <x v="1"/>
    <m/>
    <n v="619010"/>
    <s v="EB-Meal Expenses"/>
    <m/>
    <n v="4345.5"/>
  </r>
  <r>
    <s v="MARKETING"/>
    <x v="1"/>
    <m/>
    <n v="619070"/>
    <s v="EB-Medical Expenses"/>
    <m/>
    <n v="16300"/>
  </r>
  <r>
    <s v="MARKETING"/>
    <x v="1"/>
    <m/>
    <n v="619110"/>
    <s v="Honorarium"/>
    <m/>
    <n v="50000"/>
  </r>
  <r>
    <s v="MARKETING"/>
    <x v="1"/>
    <m/>
    <n v="621060"/>
    <s v="Professional Fees - Talent"/>
    <m/>
    <n v="2742962.95"/>
  </r>
  <r>
    <s v="MARKETING"/>
    <x v="1"/>
    <m/>
    <n v="621070"/>
    <s v="Professional Fees - Talent (NT)"/>
    <m/>
    <n v="46000"/>
  </r>
  <r>
    <s v="MARKETING"/>
    <x v="1"/>
    <m/>
    <n v="623010"/>
    <s v="Trade Promos"/>
    <m/>
    <m/>
  </r>
  <r>
    <s v="MARKETING"/>
    <x v="1"/>
    <m/>
    <n v="624020"/>
    <s v="Production-Video"/>
    <m/>
    <n v="118714.84"/>
  </r>
  <r>
    <s v="MARKETING"/>
    <x v="1"/>
    <m/>
    <n v="624040"/>
    <s v="Production-Photography"/>
    <m/>
    <n v="396189.89"/>
  </r>
  <r>
    <s v="MARKETING"/>
    <x v="1"/>
    <m/>
    <n v="625020"/>
    <s v="Media-Radio"/>
    <m/>
    <n v="4966281.54"/>
  </r>
  <r>
    <s v="MARKETING"/>
    <x v="1"/>
    <m/>
    <n v="625060"/>
    <s v="Media-Social Networks"/>
    <m/>
    <n v="1639100.04"/>
  </r>
  <r>
    <s v="MARKETING"/>
    <x v="1"/>
    <m/>
    <n v="626090"/>
    <s v="Sponsorships"/>
    <m/>
    <n v="499999.98"/>
  </r>
  <r>
    <s v="MARKETING"/>
    <x v="2"/>
    <m/>
    <n v="600010"/>
    <s v="S&amp;W- Basic Pay"/>
    <m/>
    <n v="1488568.86"/>
  </r>
  <r>
    <s v="MARKETING"/>
    <x v="2"/>
    <m/>
    <n v="600020"/>
    <s v="S&amp;W- Overtime"/>
    <m/>
    <n v="383191.75"/>
  </r>
  <r>
    <s v="MARKETING"/>
    <x v="2"/>
    <m/>
    <n v="600030"/>
    <s v="S&amp;W- SSS Employer share"/>
    <m/>
    <n v="116455"/>
  </r>
  <r>
    <s v="MARKETING"/>
    <x v="2"/>
    <m/>
    <n v="600050"/>
    <s v="S&amp;W- 13th Month Pay"/>
    <m/>
    <n v="196161.64"/>
  </r>
  <r>
    <s v="MARKETING"/>
    <x v="2"/>
    <m/>
    <n v="600060"/>
    <s v="Working Clothes"/>
    <m/>
    <n v="20918.97"/>
  </r>
  <r>
    <s v="MARKETING"/>
    <x v="2"/>
    <m/>
    <n v="600080"/>
    <s v="S&amp;W- PAGIBIG Employer share"/>
    <m/>
    <n v="6500"/>
  </r>
  <r>
    <s v="MARKETING"/>
    <x v="2"/>
    <m/>
    <n v="600110"/>
    <s v="S&amp;W- Philhealth Employer Share"/>
    <m/>
    <n v="21420"/>
  </r>
  <r>
    <s v="MARKETING"/>
    <x v="2"/>
    <m/>
    <n v="600120"/>
    <s v="S&amp;W- Commission &amp; Incentives"/>
    <m/>
    <n v="78080"/>
  </r>
  <r>
    <s v="MARKETING"/>
    <x v="2"/>
    <m/>
    <n v="611010"/>
    <s v="Rent Expense - Office Space"/>
    <m/>
    <n v="604558.68000000005"/>
  </r>
  <r>
    <s v="MARKETING"/>
    <x v="2"/>
    <m/>
    <n v="611030"/>
    <s v="Rent Expense - Parking Lot"/>
    <m/>
    <n v="88369.68"/>
  </r>
  <r>
    <s v="MARKETING"/>
    <x v="2"/>
    <m/>
    <n v="611050"/>
    <s v="Rent Expense - Vehicle"/>
    <m/>
    <n v="1000"/>
  </r>
  <r>
    <s v="MARKETING"/>
    <x v="2"/>
    <m/>
    <n v="612010"/>
    <s v="Representation Expenses"/>
    <m/>
    <n v="3719587.08"/>
  </r>
  <r>
    <s v="MARKETING"/>
    <x v="2"/>
    <m/>
    <n v="612020"/>
    <s v="Transportation &amp; Travel Expenses"/>
    <m/>
    <n v="130441"/>
  </r>
  <r>
    <s v="MARKETING"/>
    <x v="2"/>
    <m/>
    <n v="612030"/>
    <s v="Out-of-Town Travel Expense"/>
    <m/>
    <n v="125379.3"/>
  </r>
  <r>
    <s v="MARKETING"/>
    <x v="2"/>
    <m/>
    <n v="612060"/>
    <s v="Meals with Second Parties"/>
    <m/>
    <n v="6816"/>
  </r>
  <r>
    <s v="MARKETING"/>
    <x v="2"/>
    <m/>
    <n v="613010"/>
    <s v="Office Supplies"/>
    <m/>
    <n v="125488.06"/>
  </r>
  <r>
    <s v="MARKETING"/>
    <x v="2"/>
    <m/>
    <n v="613020"/>
    <s v="Store Supplies"/>
    <m/>
    <n v="18315.96"/>
  </r>
  <r>
    <s v="MARKETING"/>
    <x v="2"/>
    <m/>
    <n v="613030"/>
    <s v="Factory &amp; Farm Supplies-Fixed"/>
    <m/>
    <n v="2100"/>
  </r>
  <r>
    <s v="MARKETING"/>
    <x v="2"/>
    <m/>
    <n v="613050"/>
    <s v="Registration Fee"/>
    <m/>
    <m/>
  </r>
  <r>
    <s v="MARKETING"/>
    <x v="2"/>
    <m/>
    <n v="613070"/>
    <s v="Marketing Supplies"/>
    <m/>
    <n v="56170.01"/>
  </r>
  <r>
    <s v="MARKETING"/>
    <x v="2"/>
    <m/>
    <n v="614020"/>
    <s v="Business Taxes"/>
    <m/>
    <n v="9406.7999999999993"/>
  </r>
  <r>
    <s v="MARKETING"/>
    <x v="2"/>
    <m/>
    <n v="614030"/>
    <s v="Service Vehicle Registration Fee"/>
    <m/>
    <n v="55458.44"/>
  </r>
  <r>
    <s v="MARKETING"/>
    <x v="2"/>
    <m/>
    <n v="615010"/>
    <s v="Tel&amp;Post-Landline"/>
    <m/>
    <n v="15680.04"/>
  </r>
  <r>
    <s v="MARKETING"/>
    <x v="2"/>
    <m/>
    <n v="615020"/>
    <s v="Tel&amp;Post-Cellphone"/>
    <m/>
    <n v="520259.5"/>
  </r>
  <r>
    <s v="MARKETING"/>
    <x v="2"/>
    <m/>
    <n v="615030"/>
    <s v="Tel&amp;Post-Internet Fees"/>
    <m/>
    <n v="21622.89"/>
  </r>
  <r>
    <s v="MARKETING"/>
    <x v="2"/>
    <m/>
    <n v="615040"/>
    <s v="Tel&amp;Post-Courier"/>
    <m/>
    <n v="6950"/>
  </r>
  <r>
    <s v="MARKETING"/>
    <x v="2"/>
    <m/>
    <n v="616010"/>
    <s v="Books &amp; Subscription"/>
    <m/>
    <n v="87459.26"/>
  </r>
  <r>
    <s v="MARKETING"/>
    <x v="2"/>
    <m/>
    <n v="617010"/>
    <s v="Insurance Exp.-Group"/>
    <m/>
    <n v="102404.18"/>
  </r>
  <r>
    <s v="MARKETING"/>
    <x v="2"/>
    <m/>
    <n v="617020"/>
    <s v="Insurance Exp.-Fire"/>
    <m/>
    <n v="847.96"/>
  </r>
  <r>
    <s v="MARKETING"/>
    <x v="2"/>
    <m/>
    <n v="617030"/>
    <s v="Insurance Exp.-Motor Vehicle"/>
    <m/>
    <n v="228665.54"/>
  </r>
  <r>
    <s v="MARKETING"/>
    <x v="2"/>
    <m/>
    <n v="618020"/>
    <s v="Contract Labor-fixed"/>
    <m/>
    <n v="75500"/>
  </r>
  <r>
    <s v="MARKETING"/>
    <x v="2"/>
    <m/>
    <n v="618040"/>
    <s v="Merchandising Materials Expense"/>
    <m/>
    <n v="616354.09"/>
  </r>
  <r>
    <s v="MARKETING"/>
    <x v="2"/>
    <m/>
    <n v="618070"/>
    <s v="Garbage Disposal"/>
    <m/>
    <n v="1700"/>
  </r>
  <r>
    <s v="MARKETING"/>
    <x v="2"/>
    <m/>
    <n v="619010"/>
    <s v="EB-Meal Expenses"/>
    <m/>
    <n v="100556"/>
  </r>
  <r>
    <s v="MARKETING"/>
    <x v="2"/>
    <m/>
    <n v="619060"/>
    <s v="EB-Membership Dues"/>
    <m/>
    <m/>
  </r>
  <r>
    <s v="MARKETING"/>
    <x v="2"/>
    <m/>
    <n v="619070"/>
    <s v="EB-Medical Expenses"/>
    <m/>
    <n v="15440"/>
  </r>
  <r>
    <s v="MARKETING"/>
    <x v="2"/>
    <m/>
    <n v="619100"/>
    <s v="Loyalty &amp; Awards"/>
    <m/>
    <n v="10000"/>
  </r>
  <r>
    <s v="MARKETING"/>
    <x v="2"/>
    <m/>
    <n v="619110"/>
    <s v="Honorarium"/>
    <m/>
    <n v="1460000"/>
  </r>
  <r>
    <s v="MARKETING"/>
    <x v="2"/>
    <m/>
    <n v="619140"/>
    <s v="Hazard Pay - Employees"/>
    <m/>
    <n v="134500"/>
  </r>
  <r>
    <s v="MARKETING"/>
    <x v="2"/>
    <m/>
    <n v="620030"/>
    <s v="DS&amp;P-Association Due"/>
    <m/>
    <n v="106896"/>
  </r>
  <r>
    <s v="MARKETING"/>
    <x v="2"/>
    <m/>
    <n v="621060"/>
    <s v="Professional Fees - Talent"/>
    <m/>
    <n v="2085000.02"/>
  </r>
  <r>
    <s v="MARKETING"/>
    <x v="2"/>
    <m/>
    <n v="621070"/>
    <s v="Professional Fees - Talent (NT)"/>
    <m/>
    <n v="7000"/>
  </r>
  <r>
    <s v="MARKETING"/>
    <x v="2"/>
    <m/>
    <n v="623010"/>
    <s v="Trade Promos"/>
    <m/>
    <m/>
  </r>
  <r>
    <s v="MARKETING"/>
    <x v="2"/>
    <m/>
    <n v="623030"/>
    <s v="Trade Promo- Support"/>
    <m/>
    <n v="75101.22"/>
  </r>
  <r>
    <s v="MARKETING"/>
    <x v="2"/>
    <m/>
    <n v="623040"/>
    <s v="Trade Promo- Promotional Items"/>
    <m/>
    <n v="2880"/>
  </r>
  <r>
    <s v="MARKETING"/>
    <x v="2"/>
    <m/>
    <n v="624020"/>
    <s v="Production-Video"/>
    <m/>
    <n v="2079"/>
  </r>
  <r>
    <s v="MARKETING"/>
    <x v="2"/>
    <m/>
    <n v="624040"/>
    <s v="Production-Photography"/>
    <m/>
    <n v="1190"/>
  </r>
  <r>
    <s v="MARKETING"/>
    <x v="2"/>
    <m/>
    <n v="625010"/>
    <s v="Media-Print"/>
    <m/>
    <n v="30880"/>
  </r>
  <r>
    <s v="MARKETING"/>
    <x v="2"/>
    <m/>
    <n v="625020"/>
    <s v="Media-Radio"/>
    <m/>
    <n v="-5600"/>
  </r>
  <r>
    <s v="MARKETING"/>
    <x v="2"/>
    <m/>
    <n v="625050"/>
    <s v="Media-Outdoor Advertising"/>
    <m/>
    <n v="55607"/>
  </r>
  <r>
    <s v="MARKETING"/>
    <x v="2"/>
    <m/>
    <n v="625060"/>
    <s v="Media-Social Networks"/>
    <m/>
    <n v="656053.57999999996"/>
  </r>
  <r>
    <s v="MARKETING"/>
    <x v="2"/>
    <m/>
    <n v="626070"/>
    <s v="System/Domain Maintainance"/>
    <m/>
    <n v="129000"/>
  </r>
  <r>
    <s v="MARKETING"/>
    <x v="2"/>
    <m/>
    <n v="626080"/>
    <s v="Sports Program"/>
    <m/>
    <n v="22348853.800000001"/>
  </r>
  <r>
    <s v="MARKETING"/>
    <x v="2"/>
    <m/>
    <n v="626090"/>
    <s v="Sponsorships"/>
    <m/>
    <n v="259220.02"/>
  </r>
  <r>
    <s v="MARKETING"/>
    <x v="2"/>
    <m/>
    <n v="630050"/>
    <s v="DE- Leasehold Improv"/>
    <m/>
    <n v="36921.57"/>
  </r>
  <r>
    <s v="MARKETING"/>
    <x v="2"/>
    <m/>
    <n v="630070"/>
    <s v="DE-Computer Software"/>
    <m/>
    <n v="4666.67"/>
  </r>
  <r>
    <s v="MARKETING"/>
    <x v="2"/>
    <m/>
    <n v="630080"/>
    <s v="Depreciation Exp.-Office Equipment"/>
    <m/>
    <n v="44485.5"/>
  </r>
  <r>
    <s v="MARKETING"/>
    <x v="2"/>
    <m/>
    <n v="630110"/>
    <s v="DE- Trans. Equip."/>
    <m/>
    <n v="622976.48"/>
  </r>
  <r>
    <s v="MARKETING"/>
    <x v="2"/>
    <m/>
    <n v="630140"/>
    <s v="Depreciation Exp.-Other Assets"/>
    <m/>
    <n v="788110.77"/>
  </r>
  <r>
    <s v="MARKETING"/>
    <x v="2"/>
    <m/>
    <n v="630180"/>
    <s v="DE-Computer Equipt&amp;P"/>
    <m/>
    <n v="256647.9"/>
  </r>
  <r>
    <s v="MARKETING"/>
    <x v="2"/>
    <m/>
    <n v="640010"/>
    <s v="Fuel Expenses"/>
    <m/>
    <n v="709063.64"/>
  </r>
  <r>
    <s v="MARKETING"/>
    <x v="2"/>
    <m/>
    <n v="640020"/>
    <s v="Repairs &amp; Maint.-Vehicle"/>
    <m/>
    <n v="241782.99"/>
  </r>
  <r>
    <s v="MARKETING"/>
    <x v="2"/>
    <m/>
    <n v="640030"/>
    <s v="Meeting &amp; Conference"/>
    <m/>
    <n v="38354.6"/>
  </r>
  <r>
    <s v="MARKETING"/>
    <x v="2"/>
    <m/>
    <n v="640040"/>
    <s v="Trainings and Seminars"/>
    <m/>
    <n v="8957.76"/>
  </r>
  <r>
    <s v="MARKETING"/>
    <x v="2"/>
    <m/>
    <n v="640050"/>
    <s v="LWP- Electricity"/>
    <m/>
    <n v="43143.92"/>
  </r>
  <r>
    <s v="MARKETING"/>
    <x v="2"/>
    <m/>
    <n v="640070"/>
    <s v="Donation &amp; Contribution"/>
    <m/>
    <n v="61232.99"/>
  </r>
  <r>
    <s v="MARKETING"/>
    <x v="2"/>
    <m/>
    <n v="640090"/>
    <s v="Sampling Expenses"/>
    <m/>
    <n v="12937.02"/>
  </r>
  <r>
    <s v="MARKETING"/>
    <x v="2"/>
    <m/>
    <n v="640210"/>
    <s v="Repairs &amp; Maint.- Others"/>
    <m/>
    <n v="271932.62"/>
  </r>
  <r>
    <s v="MARKETING"/>
    <x v="2"/>
    <m/>
    <n v="640980"/>
    <s v="Fixed Freight Charges"/>
    <m/>
    <n v="105920"/>
  </r>
  <r>
    <s v="MARKETING"/>
    <x v="2"/>
    <m/>
    <n v="641050"/>
    <s v="Cash Prize"/>
    <m/>
    <n v="10000"/>
  </r>
  <r>
    <s v="MARKETING"/>
    <x v="3"/>
    <m/>
    <n v="612020"/>
    <s v="Transportation &amp; Travel Expenses"/>
    <m/>
    <n v="25800.17"/>
  </r>
  <r>
    <s v="MARKETING"/>
    <x v="3"/>
    <m/>
    <n v="612030"/>
    <s v="Out-of-Town Travel Expense"/>
    <m/>
    <n v="1630"/>
  </r>
  <r>
    <s v="MARKETING"/>
    <x v="3"/>
    <m/>
    <n v="612060"/>
    <s v="Meals with Second Parties"/>
    <m/>
    <n v="9399"/>
  </r>
  <r>
    <s v="MARKETING"/>
    <x v="3"/>
    <m/>
    <n v="613010"/>
    <s v="Office Supplies"/>
    <m/>
    <m/>
  </r>
  <r>
    <s v="MARKETING"/>
    <x v="3"/>
    <m/>
    <n v="613020"/>
    <s v="Store Supplies"/>
    <m/>
    <n v="2510"/>
  </r>
  <r>
    <s v="MARKETING"/>
    <x v="3"/>
    <m/>
    <n v="613050"/>
    <s v="Registration Fee"/>
    <m/>
    <m/>
  </r>
  <r>
    <s v="MARKETING"/>
    <x v="3"/>
    <m/>
    <n v="615020"/>
    <s v="Tel&amp;Post-Cellphone"/>
    <m/>
    <n v="400"/>
  </r>
  <r>
    <s v="MARKETING"/>
    <x v="3"/>
    <m/>
    <n v="618040"/>
    <s v="Merchandising Materials Expense"/>
    <m/>
    <n v="360396.82"/>
  </r>
  <r>
    <s v="MARKETING"/>
    <x v="3"/>
    <m/>
    <n v="619010"/>
    <s v="EB-Meal Expenses"/>
    <m/>
    <n v="2008"/>
  </r>
  <r>
    <s v="MARKETING"/>
    <x v="3"/>
    <m/>
    <n v="621060"/>
    <s v="Professional Fees - Talent"/>
    <m/>
    <n v="39000"/>
  </r>
  <r>
    <s v="MARKETING"/>
    <x v="3"/>
    <m/>
    <n v="621070"/>
    <s v="Professional Fees - Talent (NT)"/>
    <m/>
    <n v="88000.02"/>
  </r>
  <r>
    <s v="MARKETING"/>
    <x v="3"/>
    <m/>
    <n v="623010"/>
    <s v="Trade Promos"/>
    <m/>
    <m/>
  </r>
  <r>
    <s v="MARKETING"/>
    <x v="3"/>
    <m/>
    <n v="624020"/>
    <s v="Production-Video"/>
    <m/>
    <n v="122252.84"/>
  </r>
  <r>
    <s v="MARKETING"/>
    <x v="3"/>
    <m/>
    <n v="624040"/>
    <s v="Production-Photography"/>
    <m/>
    <n v="392449.33"/>
  </r>
  <r>
    <s v="MARKETING"/>
    <x v="3"/>
    <m/>
    <n v="625060"/>
    <s v="Media-Social Networks"/>
    <m/>
    <n v="769378.9"/>
  </r>
  <r>
    <s v="MARKETING"/>
    <x v="3"/>
    <m/>
    <n v="626090"/>
    <s v="Sponsorships"/>
    <m/>
    <n v="499999.98"/>
  </r>
  <r>
    <s v="MARKETING"/>
    <x v="3"/>
    <m/>
    <n v="640030"/>
    <s v="Meeting &amp; Conference"/>
    <m/>
    <n v="7364.7"/>
  </r>
  <r>
    <s v="MARKETING"/>
    <x v="3"/>
    <m/>
    <n v="640090"/>
    <s v="Sampling Expenses"/>
    <m/>
    <m/>
  </r>
  <r>
    <s v="MARKETING"/>
    <x v="4"/>
    <m/>
    <n v="611070"/>
    <s v="Rent Expense - Advertising Space"/>
    <m/>
    <n v="4181.5"/>
  </r>
  <r>
    <s v="MARKETING"/>
    <x v="4"/>
    <m/>
    <n v="612010"/>
    <s v="Representation Expenses"/>
    <m/>
    <n v="23484.1"/>
  </r>
  <r>
    <s v="MARKETING"/>
    <x v="4"/>
    <m/>
    <n v="612020"/>
    <s v="Transportation &amp; Travel Expenses"/>
    <m/>
    <n v="101103.67"/>
  </r>
  <r>
    <s v="MARKETING"/>
    <x v="4"/>
    <m/>
    <n v="612030"/>
    <s v="Out-of-Town Travel Expense"/>
    <m/>
    <n v="227335"/>
  </r>
  <r>
    <s v="MARKETING"/>
    <x v="4"/>
    <m/>
    <n v="612050"/>
    <s v="Foreign Trips"/>
    <m/>
    <n v="86456"/>
  </r>
  <r>
    <s v="MARKETING"/>
    <x v="4"/>
    <m/>
    <n v="612060"/>
    <s v="Meals with Second Parties"/>
    <m/>
    <n v="51299.12"/>
  </r>
  <r>
    <s v="MARKETING"/>
    <x v="4"/>
    <m/>
    <n v="612070"/>
    <s v="Representation expense - COVID 19"/>
    <m/>
    <n v="318"/>
  </r>
  <r>
    <s v="MARKETING"/>
    <x v="4"/>
    <m/>
    <n v="613010"/>
    <s v="Office Supplies"/>
    <m/>
    <n v="26435.279999999999"/>
  </r>
  <r>
    <s v="MARKETING"/>
    <x v="4"/>
    <m/>
    <n v="613020"/>
    <s v="Store Supplies"/>
    <m/>
    <n v="7189.66"/>
  </r>
  <r>
    <s v="MARKETING"/>
    <x v="4"/>
    <m/>
    <n v="613050"/>
    <s v="Registration Fee"/>
    <m/>
    <n v="18050"/>
  </r>
  <r>
    <s v="MARKETING"/>
    <x v="4"/>
    <m/>
    <n v="613070"/>
    <s v="Marketing Supplies"/>
    <m/>
    <n v="91598"/>
  </r>
  <r>
    <s v="MARKETING"/>
    <x v="4"/>
    <m/>
    <n v="614020"/>
    <s v="Business Taxes"/>
    <m/>
    <n v="6156.16"/>
  </r>
  <r>
    <s v="MARKETING"/>
    <x v="4"/>
    <m/>
    <n v="615040"/>
    <s v="Tel&amp;Post-Courier"/>
    <m/>
    <m/>
  </r>
  <r>
    <s v="MARKETING"/>
    <x v="4"/>
    <m/>
    <n v="616010"/>
    <s v="Books &amp; Subscription"/>
    <m/>
    <n v="363428.57"/>
  </r>
  <r>
    <s v="MARKETING"/>
    <x v="4"/>
    <m/>
    <n v="618020"/>
    <s v="Contract Labor-fixed"/>
    <m/>
    <n v="15000"/>
  </r>
  <r>
    <s v="MARKETING"/>
    <x v="4"/>
    <m/>
    <n v="618040"/>
    <s v="Merchandising Materials Expense"/>
    <m/>
    <n v="1039949.39"/>
  </r>
  <r>
    <s v="MARKETING"/>
    <x v="4"/>
    <m/>
    <n v="619010"/>
    <s v="EB-Meal Expenses"/>
    <m/>
    <n v="69249.570000000007"/>
  </r>
  <r>
    <s v="MARKETING"/>
    <x v="4"/>
    <m/>
    <n v="619070"/>
    <s v="EB-Medical Expenses"/>
    <m/>
    <n v="17800"/>
  </r>
  <r>
    <s v="MARKETING"/>
    <x v="4"/>
    <m/>
    <n v="621060"/>
    <s v="Professional Fees - Talent"/>
    <m/>
    <n v="19597133.780000001"/>
  </r>
  <r>
    <s v="MARKETING"/>
    <x v="4"/>
    <m/>
    <n v="621070"/>
    <s v="Professional Fees - Talent (NT)"/>
    <m/>
    <n v="452558.37"/>
  </r>
  <r>
    <s v="MARKETING"/>
    <x v="4"/>
    <m/>
    <n v="623010"/>
    <s v="Trade Promos"/>
    <m/>
    <m/>
  </r>
  <r>
    <s v="MARKETING"/>
    <x v="4"/>
    <m/>
    <n v="623030"/>
    <s v="Trade Promo- Support"/>
    <m/>
    <n v="202612.77"/>
  </r>
  <r>
    <s v="MARKETING"/>
    <x v="4"/>
    <m/>
    <n v="624020"/>
    <s v="Production-Video"/>
    <m/>
    <n v="736554.24"/>
  </r>
  <r>
    <s v="MARKETING"/>
    <x v="4"/>
    <m/>
    <n v="624040"/>
    <s v="Production-Photography"/>
    <m/>
    <n v="1396454.12"/>
  </r>
  <r>
    <s v="MARKETING"/>
    <x v="4"/>
    <m/>
    <n v="625020"/>
    <s v="Media-Radio"/>
    <m/>
    <n v="7305614.8200000003"/>
  </r>
  <r>
    <s v="MARKETING"/>
    <x v="4"/>
    <m/>
    <n v="625050"/>
    <s v="Media-Outdoor Advertising"/>
    <m/>
    <n v="17204799.98"/>
  </r>
  <r>
    <s v="MARKETING"/>
    <x v="4"/>
    <m/>
    <n v="625060"/>
    <s v="Media-Social Networks"/>
    <m/>
    <n v="9863195.3699999992"/>
  </r>
  <r>
    <s v="MARKETING"/>
    <x v="4"/>
    <m/>
    <n v="626050"/>
    <s v="Special Programs"/>
    <m/>
    <n v="576000"/>
  </r>
  <r>
    <s v="MARKETING"/>
    <x v="4"/>
    <m/>
    <n v="626080"/>
    <s v="Sports Program"/>
    <m/>
    <n v="860"/>
  </r>
  <r>
    <s v="MARKETING"/>
    <x v="4"/>
    <m/>
    <n v="626090"/>
    <s v="Sponsorships"/>
    <m/>
    <n v="1655357.32"/>
  </r>
  <r>
    <s v="MARKETING"/>
    <x v="4"/>
    <m/>
    <n v="626100"/>
    <s v="Public Relations"/>
    <m/>
    <n v="15000"/>
  </r>
  <r>
    <s v="MARKETING"/>
    <x v="4"/>
    <m/>
    <n v="640020"/>
    <s v="Repairs &amp; Maint.-Vehicle"/>
    <m/>
    <n v="589"/>
  </r>
  <r>
    <s v="MARKETING"/>
    <x v="4"/>
    <m/>
    <n v="640030"/>
    <s v="Meeting &amp; Conference"/>
    <m/>
    <n v="37988.589999999997"/>
  </r>
  <r>
    <s v="MARKETING"/>
    <x v="4"/>
    <m/>
    <n v="640090"/>
    <s v="Sampling Expenses"/>
    <m/>
    <n v="1398132.91"/>
  </r>
  <r>
    <s v="MARKETING"/>
    <x v="4"/>
    <m/>
    <n v="640180"/>
    <s v="Research &amp; Development"/>
    <m/>
    <n v="4441.47"/>
  </r>
  <r>
    <s v="MARKETING"/>
    <x v="4"/>
    <m/>
    <n v="641050"/>
    <s v="Cash Prize"/>
    <m/>
    <n v="125000"/>
  </r>
  <r>
    <s v="MARKETING"/>
    <x v="5"/>
    <m/>
    <n v="612010"/>
    <s v="Representation Expenses"/>
    <m/>
    <m/>
  </r>
  <r>
    <s v="MARKETING"/>
    <x v="5"/>
    <m/>
    <n v="612030"/>
    <s v="Out-of-Town Travel Expense"/>
    <m/>
    <m/>
  </r>
  <r>
    <s v="MARKETING"/>
    <x v="5"/>
    <m/>
    <n v="618020"/>
    <s v="Contract Labor-fixed"/>
    <m/>
    <n v="1000"/>
  </r>
  <r>
    <s v="MARKETING"/>
    <x v="5"/>
    <m/>
    <n v="619010"/>
    <s v="EB-Meal Expenses"/>
    <m/>
    <m/>
  </r>
  <r>
    <s v="MARKETING"/>
    <x v="5"/>
    <m/>
    <n v="621060"/>
    <s v="Professional Fees - Talent"/>
    <m/>
    <m/>
  </r>
  <r>
    <s v="MARKETING"/>
    <x v="5"/>
    <m/>
    <n v="625010"/>
    <s v="Media-Print"/>
    <m/>
    <n v="46000"/>
  </r>
  <r>
    <s v="MARKETING"/>
    <x v="5"/>
    <m/>
    <n v="625020"/>
    <s v="Media-Radio"/>
    <m/>
    <m/>
  </r>
  <r>
    <s v="MARKETING"/>
    <x v="5"/>
    <m/>
    <n v="625060"/>
    <s v="Media-Social Networks"/>
    <m/>
    <n v="607237.01"/>
  </r>
  <r>
    <s v="MARKETING"/>
    <x v="5"/>
    <m/>
    <n v="626090"/>
    <s v="Sponsorships"/>
    <m/>
    <n v="3443060.82"/>
  </r>
  <r>
    <s v="MARKETING"/>
    <x v="5"/>
    <m/>
    <n v="626100"/>
    <s v="Public Relations"/>
    <m/>
    <n v="641884.98"/>
  </r>
  <r>
    <s v="MARKETING"/>
    <x v="5"/>
    <m/>
    <n v="640110"/>
    <s v="Employee Engagement"/>
    <m/>
    <n v="42224"/>
  </r>
  <r>
    <m/>
    <x v="6"/>
    <m/>
    <m/>
    <m/>
    <m/>
    <n v="238668691.76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00E06-E190-4B35-A604-838F9B0A4719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showAll="0"/>
    <pivotField axis="axisRow" showAll="0">
      <items count="8">
        <item x="5"/>
        <item x="2"/>
        <item x="4"/>
        <item x="3"/>
        <item x="1"/>
        <item x="0"/>
        <item h="1"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st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4"/>
  <sheetViews>
    <sheetView tabSelected="1" topLeftCell="B164" workbookViewId="0">
      <selection activeCell="C164" sqref="C164"/>
    </sheetView>
  </sheetViews>
  <sheetFormatPr defaultRowHeight="15" x14ac:dyDescent="0.25"/>
  <cols>
    <col min="1" max="1" width="41.140625" bestFit="1" customWidth="1"/>
    <col min="2" max="2" width="10.140625" customWidth="1"/>
    <col min="3" max="3" width="20" bestFit="1" customWidth="1"/>
    <col min="4" max="4" width="12.85546875" bestFit="1" customWidth="1"/>
    <col min="5" max="5" width="31.140625" bestFit="1" customWidth="1"/>
    <col min="6" max="6" width="41.140625" bestFit="1" customWidth="1"/>
    <col min="7" max="7" width="13.8554687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s="4" t="s">
        <v>24</v>
      </c>
      <c r="B3" s="4" t="s">
        <v>886</v>
      </c>
      <c r="D3">
        <v>600060</v>
      </c>
      <c r="E3" t="s">
        <v>814</v>
      </c>
      <c r="F3" t="str">
        <f>IFERROR(VLOOKUP(D3,Sheet2!$A$2:$D$200,3,0),0)</f>
        <v>SALARIES &amp; WAGES</v>
      </c>
      <c r="G3" s="14">
        <v>1169099.98</v>
      </c>
    </row>
    <row r="4" spans="1:7" x14ac:dyDescent="0.25">
      <c r="A4" s="4" t="s">
        <v>24</v>
      </c>
      <c r="B4" s="4" t="s">
        <v>886</v>
      </c>
      <c r="D4">
        <v>611040</v>
      </c>
      <c r="E4" t="s">
        <v>815</v>
      </c>
      <c r="F4" t="str">
        <f>IFERROR(VLOOKUP(D4,Sheet2!$A$2:$D$200,3,0),0)</f>
        <v>RENT EXPENSE</v>
      </c>
      <c r="G4" s="14">
        <v>139121.5</v>
      </c>
    </row>
    <row r="5" spans="1:7" x14ac:dyDescent="0.25">
      <c r="A5" s="4" t="s">
        <v>24</v>
      </c>
      <c r="B5" s="4" t="s">
        <v>886</v>
      </c>
      <c r="D5">
        <v>611100</v>
      </c>
      <c r="E5" t="s">
        <v>816</v>
      </c>
      <c r="F5" t="str">
        <f>IFERROR(VLOOKUP(D5,Sheet2!$A$2:$D$200,3,0),0)</f>
        <v>RENT EXPENSE</v>
      </c>
      <c r="G5" s="14">
        <v>2852689.7</v>
      </c>
    </row>
    <row r="6" spans="1:7" x14ac:dyDescent="0.25">
      <c r="A6" s="4" t="s">
        <v>24</v>
      </c>
      <c r="B6" s="4" t="s">
        <v>886</v>
      </c>
      <c r="D6">
        <v>612010</v>
      </c>
      <c r="E6" t="s">
        <v>817</v>
      </c>
      <c r="F6" t="str">
        <f>IFERROR(VLOOKUP(D6,Sheet2!$A$2:$D$200,3,0),0)</f>
        <v>REPRESENTATION EXPENSES</v>
      </c>
      <c r="G6" s="14">
        <v>284134.84000000003</v>
      </c>
    </row>
    <row r="7" spans="1:7" x14ac:dyDescent="0.25">
      <c r="A7" s="4" t="s">
        <v>24</v>
      </c>
      <c r="B7" s="4" t="s">
        <v>886</v>
      </c>
      <c r="D7">
        <v>612020</v>
      </c>
      <c r="E7" t="s">
        <v>802</v>
      </c>
      <c r="F7" t="str">
        <f>IFERROR(VLOOKUP(D7,Sheet2!$A$2:$D$200,3,0),0)</f>
        <v>TRAVEL EXPENSES</v>
      </c>
      <c r="G7" s="14">
        <v>110711.65</v>
      </c>
    </row>
    <row r="8" spans="1:7" x14ac:dyDescent="0.25">
      <c r="A8" s="4" t="s">
        <v>24</v>
      </c>
      <c r="B8" s="4" t="s">
        <v>886</v>
      </c>
      <c r="D8">
        <v>612030</v>
      </c>
      <c r="E8" t="s">
        <v>818</v>
      </c>
      <c r="F8" t="str">
        <f>IFERROR(VLOOKUP(D8,Sheet2!$A$2:$D$200,3,0),0)</f>
        <v>TRAVEL EXPENSES</v>
      </c>
      <c r="G8" s="14">
        <v>936986.25</v>
      </c>
    </row>
    <row r="9" spans="1:7" x14ac:dyDescent="0.25">
      <c r="A9" s="4" t="s">
        <v>24</v>
      </c>
      <c r="B9" s="4" t="s">
        <v>886</v>
      </c>
      <c r="D9">
        <v>612050</v>
      </c>
      <c r="E9" t="s">
        <v>819</v>
      </c>
      <c r="F9" t="str">
        <f>IFERROR(VLOOKUP(D9,Sheet2!$A$2:$D$200,3,0),0)</f>
        <v>TRAVEL EXPENSES</v>
      </c>
      <c r="G9" s="14">
        <v>9911507.7100000009</v>
      </c>
    </row>
    <row r="10" spans="1:7" x14ac:dyDescent="0.25">
      <c r="A10" s="4" t="s">
        <v>24</v>
      </c>
      <c r="B10" s="4" t="s">
        <v>886</v>
      </c>
      <c r="D10">
        <v>612060</v>
      </c>
      <c r="E10" t="s">
        <v>820</v>
      </c>
      <c r="F10" t="str">
        <f>IFERROR(VLOOKUP(D10,Sheet2!$A$2:$D$200,3,0),0)</f>
        <v>EMPLOYEE BENEFITS</v>
      </c>
      <c r="G10" s="14">
        <v>903723.16</v>
      </c>
    </row>
    <row r="11" spans="1:7" x14ac:dyDescent="0.25">
      <c r="A11" s="4" t="s">
        <v>24</v>
      </c>
      <c r="B11" s="4" t="s">
        <v>886</v>
      </c>
      <c r="D11">
        <v>613010</v>
      </c>
      <c r="E11" t="s">
        <v>803</v>
      </c>
      <c r="F11" t="str">
        <f>IFERROR(VLOOKUP(D11,Sheet2!$A$2:$D$200,3,0),0)</f>
        <v>MATERIALS AND SUPPLIES</v>
      </c>
      <c r="G11" s="14">
        <v>8087.62</v>
      </c>
    </row>
    <row r="12" spans="1:7" x14ac:dyDescent="0.25">
      <c r="A12" s="4" t="s">
        <v>24</v>
      </c>
      <c r="B12" s="4" t="s">
        <v>886</v>
      </c>
      <c r="D12">
        <v>613020</v>
      </c>
      <c r="E12" t="s">
        <v>821</v>
      </c>
      <c r="F12" t="str">
        <f>IFERROR(VLOOKUP(D12,Sheet2!$A$2:$D$200,3,0),0)</f>
        <v>MATERIALS AND SUPPLIES</v>
      </c>
      <c r="G12" s="14">
        <v>76580.259999999995</v>
      </c>
    </row>
    <row r="13" spans="1:7" x14ac:dyDescent="0.25">
      <c r="A13" s="4" t="s">
        <v>24</v>
      </c>
      <c r="B13" s="4" t="s">
        <v>886</v>
      </c>
      <c r="D13">
        <v>613050</v>
      </c>
      <c r="E13" t="s">
        <v>822</v>
      </c>
      <c r="F13" t="str">
        <f>IFERROR(VLOOKUP(D13,Sheet2!$A$2:$D$200,3,0),0)</f>
        <v>TAXES AND LICENSES</v>
      </c>
      <c r="G13" s="14">
        <v>6365453.2999999998</v>
      </c>
    </row>
    <row r="14" spans="1:7" x14ac:dyDescent="0.25">
      <c r="A14" s="4" t="s">
        <v>24</v>
      </c>
      <c r="B14" s="4" t="s">
        <v>886</v>
      </c>
      <c r="D14">
        <v>613060</v>
      </c>
      <c r="E14" t="s">
        <v>823</v>
      </c>
      <c r="F14" t="str">
        <f>IFERROR(VLOOKUP(D14,Sheet2!$A$2:$D$200,3,0),0)</f>
        <v>MATERIALS AND SUPPLIES</v>
      </c>
      <c r="G14" s="14">
        <v>67231.039999999994</v>
      </c>
    </row>
    <row r="15" spans="1:7" x14ac:dyDescent="0.25">
      <c r="A15" s="4" t="s">
        <v>24</v>
      </c>
      <c r="B15" s="4" t="s">
        <v>886</v>
      </c>
      <c r="D15">
        <v>613070</v>
      </c>
      <c r="E15" t="s">
        <v>824</v>
      </c>
      <c r="F15" t="str">
        <f>IFERROR(VLOOKUP(D15,Sheet2!$A$2:$D$200,3,0),0)</f>
        <v>MATERIALS AND SUPPLIES</v>
      </c>
      <c r="G15" s="14">
        <v>28083</v>
      </c>
    </row>
    <row r="16" spans="1:7" x14ac:dyDescent="0.25">
      <c r="A16" s="4" t="s">
        <v>24</v>
      </c>
      <c r="B16" s="4" t="s">
        <v>886</v>
      </c>
      <c r="D16">
        <v>618020</v>
      </c>
      <c r="E16" t="s">
        <v>826</v>
      </c>
      <c r="F16" t="str">
        <f>IFERROR(VLOOKUP(D16,Sheet2!$A$2:$D$200,3,0),0)</f>
        <v>CONTRACT LABOR</v>
      </c>
      <c r="G16" s="14">
        <v>26171.45</v>
      </c>
    </row>
    <row r="17" spans="1:7" x14ac:dyDescent="0.25">
      <c r="A17" s="4" t="s">
        <v>24</v>
      </c>
      <c r="B17" s="4" t="s">
        <v>886</v>
      </c>
      <c r="D17">
        <v>618040</v>
      </c>
      <c r="E17" t="s">
        <v>827</v>
      </c>
      <c r="F17" t="str">
        <f>IFERROR(VLOOKUP(D17,Sheet2!$A$2:$D$200,3,0),0)</f>
        <v>MATERIALS AND SUPPLIES</v>
      </c>
      <c r="G17" s="14">
        <v>791215.89</v>
      </c>
    </row>
    <row r="18" spans="1:7" x14ac:dyDescent="0.25">
      <c r="A18" s="4" t="s">
        <v>24</v>
      </c>
      <c r="B18" s="4" t="s">
        <v>886</v>
      </c>
      <c r="D18">
        <v>619010</v>
      </c>
      <c r="E18" t="s">
        <v>809</v>
      </c>
      <c r="F18" t="str">
        <f>IFERROR(VLOOKUP(D18,Sheet2!$A$2:$D$200,3,0),0)</f>
        <v>EMPLOYEE BENEFITS</v>
      </c>
      <c r="G18" s="14">
        <v>48034.8</v>
      </c>
    </row>
    <row r="19" spans="1:7" x14ac:dyDescent="0.25">
      <c r="A19" s="4" t="s">
        <v>24</v>
      </c>
      <c r="B19" s="4" t="s">
        <v>886</v>
      </c>
      <c r="D19">
        <v>619070</v>
      </c>
      <c r="E19" t="s">
        <v>828</v>
      </c>
      <c r="F19" t="str">
        <f>IFERROR(VLOOKUP(D19,Sheet2!$A$2:$D$200,3,0),0)</f>
        <v>EMPLOYEE BENEFITS</v>
      </c>
      <c r="G19" s="14">
        <v>462130</v>
      </c>
    </row>
    <row r="20" spans="1:7" x14ac:dyDescent="0.25">
      <c r="A20" s="4" t="s">
        <v>24</v>
      </c>
      <c r="B20" s="4" t="s">
        <v>886</v>
      </c>
      <c r="D20">
        <v>619110</v>
      </c>
      <c r="E20" t="s">
        <v>829</v>
      </c>
      <c r="F20" t="str">
        <f>IFERROR(VLOOKUP(D20,Sheet2!$A$2:$D$200,3,0),0)</f>
        <v>EMPLOYEE BENEFITS</v>
      </c>
      <c r="G20" s="14">
        <v>769999.98</v>
      </c>
    </row>
    <row r="21" spans="1:7" x14ac:dyDescent="0.25">
      <c r="A21" s="4" t="s">
        <v>24</v>
      </c>
      <c r="B21" s="4" t="s">
        <v>886</v>
      </c>
      <c r="D21">
        <v>621060</v>
      </c>
      <c r="E21" t="s">
        <v>830</v>
      </c>
      <c r="F21" t="str">
        <f>IFERROR(VLOOKUP(D21,Sheet2!$A$2:$D$200,3,0),0)</f>
        <v>PROFESSIONAL FEE</v>
      </c>
      <c r="G21" s="14">
        <v>7516345.0899999999</v>
      </c>
    </row>
    <row r="22" spans="1:7" x14ac:dyDescent="0.25">
      <c r="A22" s="4" t="s">
        <v>24</v>
      </c>
      <c r="B22" s="4" t="s">
        <v>886</v>
      </c>
      <c r="D22">
        <v>621070</v>
      </c>
      <c r="E22" t="s">
        <v>831</v>
      </c>
      <c r="F22" t="s">
        <v>595</v>
      </c>
      <c r="G22" s="14">
        <v>3968758.79</v>
      </c>
    </row>
    <row r="23" spans="1:7" x14ac:dyDescent="0.25">
      <c r="A23" s="4" t="s">
        <v>24</v>
      </c>
      <c r="B23" s="4" t="s">
        <v>886</v>
      </c>
      <c r="D23">
        <v>623010</v>
      </c>
      <c r="E23" t="s">
        <v>832</v>
      </c>
      <c r="F23" t="str">
        <f>IFERROR(VLOOKUP(D23,Sheet2!$A$2:$D$200,3,0),0)</f>
        <v>TRADE PROMO</v>
      </c>
      <c r="G23" s="14">
        <v>190447.03</v>
      </c>
    </row>
    <row r="24" spans="1:7" x14ac:dyDescent="0.25">
      <c r="A24" s="4" t="s">
        <v>24</v>
      </c>
      <c r="B24" s="4" t="s">
        <v>886</v>
      </c>
      <c r="D24">
        <v>623030</v>
      </c>
      <c r="E24" t="s">
        <v>833</v>
      </c>
      <c r="F24" t="str">
        <f>IFERROR(VLOOKUP(D24,Sheet2!$A$2:$D$200,3,0),0)</f>
        <v>TRADE PROMO</v>
      </c>
      <c r="G24" s="14">
        <v>36552.949999999997</v>
      </c>
    </row>
    <row r="25" spans="1:7" x14ac:dyDescent="0.25">
      <c r="A25" s="4" t="s">
        <v>24</v>
      </c>
      <c r="B25" s="4" t="s">
        <v>886</v>
      </c>
      <c r="D25">
        <v>624020</v>
      </c>
      <c r="E25" t="s">
        <v>834</v>
      </c>
      <c r="F25" t="str">
        <f>IFERROR(VLOOKUP(D25,Sheet2!$A$2:$D$200,3,0),0)</f>
        <v>PRODUCTION ADS</v>
      </c>
      <c r="G25" s="14">
        <v>5566944.4400000004</v>
      </c>
    </row>
    <row r="26" spans="1:7" x14ac:dyDescent="0.25">
      <c r="A26" s="4" t="s">
        <v>24</v>
      </c>
      <c r="B26" s="4" t="s">
        <v>886</v>
      </c>
      <c r="D26">
        <v>625020</v>
      </c>
      <c r="E26" t="s">
        <v>835</v>
      </c>
      <c r="F26" t="str">
        <f>IFERROR(VLOOKUP(D26,Sheet2!$A$2:$D$200,3,0),0)</f>
        <v>MEDIA ADS</v>
      </c>
      <c r="G26" s="14">
        <v>346999.98</v>
      </c>
    </row>
    <row r="27" spans="1:7" x14ac:dyDescent="0.25">
      <c r="A27" s="4" t="s">
        <v>24</v>
      </c>
      <c r="B27" s="4" t="s">
        <v>886</v>
      </c>
      <c r="D27">
        <v>625060</v>
      </c>
      <c r="E27" t="s">
        <v>836</v>
      </c>
      <c r="F27" t="str">
        <f>IFERROR(VLOOKUP(D27,Sheet2!$A$2:$D$200,3,0),0)</f>
        <v>MEDIA ADS</v>
      </c>
      <c r="G27" s="14">
        <v>1038737.43</v>
      </c>
    </row>
    <row r="28" spans="1:7" x14ac:dyDescent="0.25">
      <c r="A28" s="4" t="s">
        <v>24</v>
      </c>
      <c r="B28" s="4" t="s">
        <v>886</v>
      </c>
      <c r="D28">
        <v>626080</v>
      </c>
      <c r="E28" t="s">
        <v>837</v>
      </c>
      <c r="F28" t="str">
        <f>IFERROR(VLOOKUP(D28,Sheet2!$A$2:$D$200,3,0),0)</f>
        <v>OTHER PROMOS</v>
      </c>
      <c r="G28" s="14">
        <v>11628963.560000001</v>
      </c>
    </row>
    <row r="29" spans="1:7" x14ac:dyDescent="0.25">
      <c r="A29" s="4" t="s">
        <v>24</v>
      </c>
      <c r="B29" s="4" t="s">
        <v>886</v>
      </c>
      <c r="D29">
        <v>626090</v>
      </c>
      <c r="E29" t="s">
        <v>838</v>
      </c>
      <c r="F29" t="str">
        <f>IFERROR(VLOOKUP(D29,Sheet2!$A$2:$D$200,3,0),0)</f>
        <v>OTHER PROMOS</v>
      </c>
      <c r="G29" s="14">
        <v>62024314.090000004</v>
      </c>
    </row>
    <row r="30" spans="1:7" x14ac:dyDescent="0.25">
      <c r="A30" s="4" t="s">
        <v>24</v>
      </c>
      <c r="B30" s="4" t="s">
        <v>886</v>
      </c>
      <c r="D30">
        <v>626100</v>
      </c>
      <c r="E30" t="s">
        <v>839</v>
      </c>
      <c r="F30" t="str">
        <f>IFERROR(VLOOKUP(D30,Sheet2!$A$2:$D$200,3,0),0)</f>
        <v>OTHER PROMOS</v>
      </c>
      <c r="G30" s="14">
        <v>733333.32</v>
      </c>
    </row>
    <row r="31" spans="1:7" x14ac:dyDescent="0.25">
      <c r="A31" s="4" t="s">
        <v>24</v>
      </c>
      <c r="B31" s="4" t="s">
        <v>886</v>
      </c>
      <c r="D31">
        <v>640010</v>
      </c>
      <c r="E31" t="s">
        <v>842</v>
      </c>
      <c r="F31" t="str">
        <f>IFERROR(VLOOKUP(D31,Sheet2!$A$2:$D$200,3,0),0)</f>
        <v>VEHICLE</v>
      </c>
      <c r="G31" s="14">
        <v>1000</v>
      </c>
    </row>
    <row r="32" spans="1:7" x14ac:dyDescent="0.25">
      <c r="A32" s="4" t="s">
        <v>24</v>
      </c>
      <c r="B32" s="4" t="s">
        <v>886</v>
      </c>
      <c r="D32">
        <v>640020</v>
      </c>
      <c r="E32" t="s">
        <v>843</v>
      </c>
      <c r="F32" t="str">
        <f>IFERROR(VLOOKUP(D32,Sheet2!$A$2:$D$200,3,0),0)</f>
        <v>VEHICLE</v>
      </c>
      <c r="G32" s="14">
        <v>1708.98</v>
      </c>
    </row>
    <row r="33" spans="1:7" x14ac:dyDescent="0.25">
      <c r="A33" s="4" t="s">
        <v>24</v>
      </c>
      <c r="B33" s="4" t="s">
        <v>886</v>
      </c>
      <c r="D33">
        <v>640030</v>
      </c>
      <c r="E33" t="s">
        <v>811</v>
      </c>
      <c r="F33" t="str">
        <f>IFERROR(VLOOKUP(D33,Sheet2!$A$2:$D$200,3,0),0)</f>
        <v>TRAININGS, SEMINARS &amp; CONFERENCES</v>
      </c>
      <c r="G33" s="14">
        <v>21672</v>
      </c>
    </row>
    <row r="34" spans="1:7" x14ac:dyDescent="0.25">
      <c r="A34" s="4" t="s">
        <v>24</v>
      </c>
      <c r="B34" s="4" t="s">
        <v>886</v>
      </c>
      <c r="D34">
        <v>640040</v>
      </c>
      <c r="E34" t="s">
        <v>844</v>
      </c>
      <c r="F34" t="str">
        <f>IFERROR(VLOOKUP(D34,Sheet2!$A$2:$D$200,3,0),0)</f>
        <v>TRAININGS, SEMINARS &amp; CONFERENCES</v>
      </c>
      <c r="G34" s="14">
        <v>109260</v>
      </c>
    </row>
    <row r="35" spans="1:7" x14ac:dyDescent="0.25">
      <c r="A35" s="4" t="s">
        <v>24</v>
      </c>
      <c r="B35" s="4" t="s">
        <v>886</v>
      </c>
      <c r="D35">
        <v>640210</v>
      </c>
      <c r="E35" t="s">
        <v>813</v>
      </c>
      <c r="F35" t="s">
        <v>711</v>
      </c>
      <c r="G35" s="14">
        <v>675</v>
      </c>
    </row>
    <row r="36" spans="1:7" x14ac:dyDescent="0.25">
      <c r="A36" s="4" t="s">
        <v>24</v>
      </c>
      <c r="B36" s="4" t="s">
        <v>886</v>
      </c>
      <c r="D36">
        <v>640980</v>
      </c>
      <c r="E36" t="s">
        <v>845</v>
      </c>
      <c r="F36" t="str">
        <f>IFERROR(VLOOKUP(D36,Sheet2!$A$2:$D$200,3,0),0)</f>
        <v>OTHER OPERATING ACTIVITIES</v>
      </c>
      <c r="G36" s="14">
        <v>201600</v>
      </c>
    </row>
    <row r="37" spans="1:7" x14ac:dyDescent="0.25">
      <c r="A37" s="4" t="s">
        <v>24</v>
      </c>
      <c r="B37" s="4" t="s">
        <v>886</v>
      </c>
      <c r="D37">
        <v>641050</v>
      </c>
      <c r="E37" t="s">
        <v>872</v>
      </c>
      <c r="F37" t="str">
        <f>IFERROR(VLOOKUP(D37,Sheet2!$A$2:$D$200,3,0),0)</f>
        <v>OTHER OPERATING ACTIVITIES</v>
      </c>
      <c r="G37" s="14">
        <v>13610919.300000001</v>
      </c>
    </row>
    <row r="38" spans="1:7" x14ac:dyDescent="0.25">
      <c r="A38" s="4" t="s">
        <v>24</v>
      </c>
      <c r="B38" s="4" t="s">
        <v>885</v>
      </c>
      <c r="D38">
        <v>611070</v>
      </c>
      <c r="E38" t="s">
        <v>847</v>
      </c>
      <c r="F38" t="str">
        <f>IFERROR(VLOOKUP(D38,Sheet2!$A$2:$D$200,3,0),0)</f>
        <v>RENT EXPENSE</v>
      </c>
      <c r="G38" s="14">
        <v>4181.5</v>
      </c>
    </row>
    <row r="39" spans="1:7" x14ac:dyDescent="0.25">
      <c r="A39" s="4" t="s">
        <v>24</v>
      </c>
      <c r="B39" s="4" t="s">
        <v>885</v>
      </c>
      <c r="D39">
        <v>612020</v>
      </c>
      <c r="E39" t="s">
        <v>802</v>
      </c>
      <c r="F39" t="str">
        <f>IFERROR(VLOOKUP(D39,Sheet2!$A$2:$D$200,3,0),0)</f>
        <v>TRAVEL EXPENSES</v>
      </c>
      <c r="G39" s="14">
        <v>2330</v>
      </c>
    </row>
    <row r="40" spans="1:7" x14ac:dyDescent="0.25">
      <c r="A40" s="4" t="s">
        <v>24</v>
      </c>
      <c r="B40" s="4" t="s">
        <v>885</v>
      </c>
      <c r="D40">
        <v>612060</v>
      </c>
      <c r="E40" t="s">
        <v>820</v>
      </c>
      <c r="F40" t="str">
        <f>IFERROR(VLOOKUP(D40,Sheet2!$A$2:$D$200,3,0),0)</f>
        <v>EMPLOYEE BENEFITS</v>
      </c>
      <c r="G40" s="14">
        <v>7459.79</v>
      </c>
    </row>
    <row r="41" spans="1:7" x14ac:dyDescent="0.25">
      <c r="A41" s="4" t="s">
        <v>24</v>
      </c>
      <c r="B41" s="4" t="s">
        <v>885</v>
      </c>
      <c r="D41">
        <v>613010</v>
      </c>
      <c r="E41" t="s">
        <v>803</v>
      </c>
      <c r="F41" t="str">
        <f>IFERROR(VLOOKUP(D41,Sheet2!$A$2:$D$200,3,0),0)</f>
        <v>MATERIALS AND SUPPLIES</v>
      </c>
      <c r="G41" s="14">
        <v>1731.7</v>
      </c>
    </row>
    <row r="42" spans="1:7" x14ac:dyDescent="0.25">
      <c r="A42" s="4" t="s">
        <v>24</v>
      </c>
      <c r="B42" s="4" t="s">
        <v>885</v>
      </c>
      <c r="D42">
        <v>618020</v>
      </c>
      <c r="E42" t="s">
        <v>826</v>
      </c>
      <c r="F42" t="str">
        <f>IFERROR(VLOOKUP(D42,Sheet2!$A$2:$D$200,3,0),0)</f>
        <v>CONTRACT LABOR</v>
      </c>
      <c r="G42" s="14">
        <v>3000</v>
      </c>
    </row>
    <row r="43" spans="1:7" x14ac:dyDescent="0.25">
      <c r="A43" s="4" t="s">
        <v>24</v>
      </c>
      <c r="B43" s="4" t="s">
        <v>885</v>
      </c>
      <c r="D43">
        <v>618040</v>
      </c>
      <c r="E43" t="s">
        <v>827</v>
      </c>
      <c r="F43" t="str">
        <f>IFERROR(VLOOKUP(D43,Sheet2!$A$2:$D$200,3,0),0)</f>
        <v>MATERIALS AND SUPPLIES</v>
      </c>
      <c r="G43" s="14">
        <v>344874.15</v>
      </c>
    </row>
    <row r="44" spans="1:7" x14ac:dyDescent="0.25">
      <c r="A44" s="4" t="s">
        <v>24</v>
      </c>
      <c r="B44" s="4" t="s">
        <v>885</v>
      </c>
      <c r="D44">
        <v>619010</v>
      </c>
      <c r="E44" t="s">
        <v>809</v>
      </c>
      <c r="F44" t="str">
        <f>IFERROR(VLOOKUP(D44,Sheet2!$A$2:$D$200,3,0),0)</f>
        <v>EMPLOYEE BENEFITS</v>
      </c>
      <c r="G44" s="14">
        <v>4345.5</v>
      </c>
    </row>
    <row r="45" spans="1:7" x14ac:dyDescent="0.25">
      <c r="A45" s="4" t="s">
        <v>24</v>
      </c>
      <c r="B45" s="4" t="s">
        <v>885</v>
      </c>
      <c r="D45">
        <v>619070</v>
      </c>
      <c r="E45" t="s">
        <v>828</v>
      </c>
      <c r="F45" t="str">
        <f>IFERROR(VLOOKUP(D45,Sheet2!$A$2:$D$200,3,0),0)</f>
        <v>EMPLOYEE BENEFITS</v>
      </c>
      <c r="G45" s="14">
        <v>16300</v>
      </c>
    </row>
    <row r="46" spans="1:7" x14ac:dyDescent="0.25">
      <c r="A46" s="4" t="s">
        <v>24</v>
      </c>
      <c r="B46" s="4" t="s">
        <v>885</v>
      </c>
      <c r="D46">
        <v>619110</v>
      </c>
      <c r="E46" t="s">
        <v>829</v>
      </c>
      <c r="F46" t="str">
        <f>IFERROR(VLOOKUP(D46,Sheet2!$A$2:$D$200,3,0),0)</f>
        <v>EMPLOYEE BENEFITS</v>
      </c>
      <c r="G46" s="14">
        <v>50000</v>
      </c>
    </row>
    <row r="47" spans="1:7" x14ac:dyDescent="0.25">
      <c r="A47" s="4" t="s">
        <v>24</v>
      </c>
      <c r="B47" s="4" t="s">
        <v>885</v>
      </c>
      <c r="D47">
        <v>621060</v>
      </c>
      <c r="E47" t="s">
        <v>830</v>
      </c>
      <c r="F47" t="str">
        <f>IFERROR(VLOOKUP(D47,Sheet2!$A$2:$D$200,3,0),0)</f>
        <v>PROFESSIONAL FEE</v>
      </c>
      <c r="G47" s="14">
        <v>2742962.95</v>
      </c>
    </row>
    <row r="48" spans="1:7" x14ac:dyDescent="0.25">
      <c r="A48" s="4" t="s">
        <v>24</v>
      </c>
      <c r="B48" s="4" t="s">
        <v>885</v>
      </c>
      <c r="D48">
        <v>621070</v>
      </c>
      <c r="E48" t="s">
        <v>831</v>
      </c>
      <c r="F48" t="s">
        <v>595</v>
      </c>
      <c r="G48" s="14">
        <v>46000</v>
      </c>
    </row>
    <row r="49" spans="1:7" x14ac:dyDescent="0.25">
      <c r="A49" s="4" t="s">
        <v>24</v>
      </c>
      <c r="B49" s="4" t="s">
        <v>885</v>
      </c>
      <c r="D49">
        <v>624020</v>
      </c>
      <c r="E49" t="s">
        <v>834</v>
      </c>
      <c r="F49" t="str">
        <f>IFERROR(VLOOKUP(D49,Sheet2!$A$2:$D$200,3,0),0)</f>
        <v>PRODUCTION ADS</v>
      </c>
      <c r="G49" s="14">
        <v>118714.84</v>
      </c>
    </row>
    <row r="50" spans="1:7" x14ac:dyDescent="0.25">
      <c r="A50" s="4" t="s">
        <v>24</v>
      </c>
      <c r="B50" s="4" t="s">
        <v>885</v>
      </c>
      <c r="D50">
        <v>624040</v>
      </c>
      <c r="E50" t="s">
        <v>848</v>
      </c>
      <c r="F50" t="str">
        <f>IFERROR(VLOOKUP(D50,Sheet2!$A$2:$D$200,3,0),0)</f>
        <v>PRODUCTION ADS</v>
      </c>
      <c r="G50" s="14">
        <v>396189.89</v>
      </c>
    </row>
    <row r="51" spans="1:7" x14ac:dyDescent="0.25">
      <c r="A51" s="4" t="s">
        <v>24</v>
      </c>
      <c r="B51" s="4" t="s">
        <v>885</v>
      </c>
      <c r="D51">
        <v>625020</v>
      </c>
      <c r="E51" t="s">
        <v>835</v>
      </c>
      <c r="F51" t="str">
        <f>IFERROR(VLOOKUP(D51,Sheet2!$A$2:$D$200,3,0),0)</f>
        <v>MEDIA ADS</v>
      </c>
      <c r="G51" s="14">
        <v>4966281.54</v>
      </c>
    </row>
    <row r="52" spans="1:7" x14ac:dyDescent="0.25">
      <c r="A52" s="4" t="s">
        <v>24</v>
      </c>
      <c r="B52" s="4" t="s">
        <v>885</v>
      </c>
      <c r="D52">
        <v>625060</v>
      </c>
      <c r="E52" t="s">
        <v>836</v>
      </c>
      <c r="F52" t="str">
        <f>IFERROR(VLOOKUP(D52,Sheet2!$A$2:$D$200,3,0),0)</f>
        <v>MEDIA ADS</v>
      </c>
      <c r="G52" s="14">
        <v>1639100.04</v>
      </c>
    </row>
    <row r="53" spans="1:7" x14ac:dyDescent="0.25">
      <c r="A53" s="4" t="s">
        <v>24</v>
      </c>
      <c r="B53" s="4" t="s">
        <v>885</v>
      </c>
      <c r="D53">
        <v>626090</v>
      </c>
      <c r="E53" t="s">
        <v>838</v>
      </c>
      <c r="F53" t="str">
        <f>IFERROR(VLOOKUP(D53,Sheet2!$A$2:$D$200,3,0),0)</f>
        <v>OTHER PROMOS</v>
      </c>
      <c r="G53" s="14">
        <v>499999.98</v>
      </c>
    </row>
    <row r="54" spans="1:7" x14ac:dyDescent="0.25">
      <c r="A54" s="4" t="s">
        <v>24</v>
      </c>
      <c r="B54" s="4" t="s">
        <v>25</v>
      </c>
      <c r="D54">
        <v>600010</v>
      </c>
      <c r="E54" t="s">
        <v>796</v>
      </c>
      <c r="F54" t="str">
        <f>IFERROR(VLOOKUP(D54,Sheet2!$A$2:$D$200,3,0),0)</f>
        <v>SALARIES &amp; WAGES</v>
      </c>
      <c r="G54" s="14">
        <v>1488568.86</v>
      </c>
    </row>
    <row r="55" spans="1:7" x14ac:dyDescent="0.25">
      <c r="A55" s="4" t="s">
        <v>24</v>
      </c>
      <c r="B55" s="4" t="s">
        <v>25</v>
      </c>
      <c r="D55">
        <v>600020</v>
      </c>
      <c r="E55" t="s">
        <v>850</v>
      </c>
      <c r="F55" t="str">
        <f>IFERROR(VLOOKUP(D55,Sheet2!$A$2:$D$200,3,0),0)</f>
        <v>SALARIES &amp; WAGES</v>
      </c>
      <c r="G55" s="14">
        <v>383191.75</v>
      </c>
    </row>
    <row r="56" spans="1:7" x14ac:dyDescent="0.25">
      <c r="A56" s="4" t="s">
        <v>24</v>
      </c>
      <c r="B56" s="4" t="s">
        <v>25</v>
      </c>
      <c r="D56">
        <v>600030</v>
      </c>
      <c r="E56" t="s">
        <v>851</v>
      </c>
      <c r="F56" t="str">
        <f>IFERROR(VLOOKUP(D56,Sheet2!$A$2:$D$200,3,0),0)</f>
        <v>SALARIES &amp; WAGES</v>
      </c>
      <c r="G56" s="14">
        <v>116455</v>
      </c>
    </row>
    <row r="57" spans="1:7" x14ac:dyDescent="0.25">
      <c r="A57" s="4" t="s">
        <v>24</v>
      </c>
      <c r="B57" s="4" t="s">
        <v>25</v>
      </c>
      <c r="D57">
        <v>600050</v>
      </c>
      <c r="E57" t="s">
        <v>797</v>
      </c>
      <c r="F57" t="str">
        <f>IFERROR(VLOOKUP(D57,Sheet2!$A$2:$D$200,3,0),0)</f>
        <v>SALARIES &amp; WAGES</v>
      </c>
      <c r="G57" s="14">
        <v>196161.64</v>
      </c>
    </row>
    <row r="58" spans="1:7" x14ac:dyDescent="0.25">
      <c r="A58" s="4" t="s">
        <v>24</v>
      </c>
      <c r="B58" s="4" t="s">
        <v>25</v>
      </c>
      <c r="D58">
        <v>600060</v>
      </c>
      <c r="E58" t="s">
        <v>814</v>
      </c>
      <c r="F58" t="str">
        <f>IFERROR(VLOOKUP(D58,Sheet2!$A$2:$D$200,3,0),0)</f>
        <v>SALARIES &amp; WAGES</v>
      </c>
      <c r="G58" s="14">
        <v>20918.97</v>
      </c>
    </row>
    <row r="59" spans="1:7" x14ac:dyDescent="0.25">
      <c r="A59" s="4" t="s">
        <v>24</v>
      </c>
      <c r="B59" s="4" t="s">
        <v>25</v>
      </c>
      <c r="D59">
        <v>600080</v>
      </c>
      <c r="E59" t="s">
        <v>798</v>
      </c>
      <c r="F59" t="str">
        <f>IFERROR(VLOOKUP(D59,Sheet2!$A$2:$D$200,3,0),0)</f>
        <v>SALARIES &amp; WAGES</v>
      </c>
      <c r="G59" s="14">
        <v>6500</v>
      </c>
    </row>
    <row r="60" spans="1:7" x14ac:dyDescent="0.25">
      <c r="A60" s="4" t="s">
        <v>24</v>
      </c>
      <c r="B60" s="4" t="s">
        <v>25</v>
      </c>
      <c r="D60">
        <v>600110</v>
      </c>
      <c r="E60" t="s">
        <v>799</v>
      </c>
      <c r="F60" t="str">
        <f>IFERROR(VLOOKUP(D60,Sheet2!$A$2:$D$200,3,0),0)</f>
        <v>SALARIES &amp; WAGES</v>
      </c>
      <c r="G60" s="14">
        <v>21420</v>
      </c>
    </row>
    <row r="61" spans="1:7" x14ac:dyDescent="0.25">
      <c r="A61" s="4" t="s">
        <v>24</v>
      </c>
      <c r="B61" s="4" t="s">
        <v>25</v>
      </c>
      <c r="D61">
        <v>600120</v>
      </c>
      <c r="E61" t="s">
        <v>800</v>
      </c>
      <c r="F61" t="str">
        <f>IFERROR(VLOOKUP(D61,Sheet2!$A$2:$D$200,3,0),0)</f>
        <v>SALARIES &amp; WAGES</v>
      </c>
      <c r="G61" s="14">
        <v>78080</v>
      </c>
    </row>
    <row r="62" spans="1:7" x14ac:dyDescent="0.25">
      <c r="A62" s="4" t="s">
        <v>24</v>
      </c>
      <c r="B62" s="4" t="s">
        <v>25</v>
      </c>
      <c r="D62">
        <v>611010</v>
      </c>
      <c r="E62" t="s">
        <v>801</v>
      </c>
      <c r="F62" t="str">
        <f>IFERROR(VLOOKUP(D62,Sheet2!$A$2:$D$200,3,0),0)</f>
        <v>RENT EXPENSE</v>
      </c>
      <c r="G62" s="14">
        <v>604558.68000000005</v>
      </c>
    </row>
    <row r="63" spans="1:7" x14ac:dyDescent="0.25">
      <c r="A63" s="4" t="s">
        <v>24</v>
      </c>
      <c r="B63" s="4" t="s">
        <v>25</v>
      </c>
      <c r="D63">
        <v>611030</v>
      </c>
      <c r="E63" t="s">
        <v>852</v>
      </c>
      <c r="F63" t="str">
        <f>IFERROR(VLOOKUP(D63,Sheet2!$A$2:$D$200,3,0),0)</f>
        <v>RENT EXPENSE</v>
      </c>
      <c r="G63" s="14">
        <v>88369.68</v>
      </c>
    </row>
    <row r="64" spans="1:7" x14ac:dyDescent="0.25">
      <c r="A64" s="4" t="s">
        <v>24</v>
      </c>
      <c r="B64" s="4" t="s">
        <v>25</v>
      </c>
      <c r="D64">
        <v>611050</v>
      </c>
      <c r="E64" t="s">
        <v>853</v>
      </c>
      <c r="F64" t="str">
        <f>IFERROR(VLOOKUP(D64,Sheet2!$A$2:$D$200,3,0),0)</f>
        <v>RENT EXPENSE</v>
      </c>
      <c r="G64" s="14">
        <v>1000</v>
      </c>
    </row>
    <row r="65" spans="1:7" x14ac:dyDescent="0.25">
      <c r="A65" s="4" t="s">
        <v>24</v>
      </c>
      <c r="B65" s="4" t="s">
        <v>25</v>
      </c>
      <c r="D65">
        <v>612010</v>
      </c>
      <c r="E65" t="s">
        <v>817</v>
      </c>
      <c r="F65" t="str">
        <f>IFERROR(VLOOKUP(D65,Sheet2!$A$2:$D$200,3,0),0)</f>
        <v>REPRESENTATION EXPENSES</v>
      </c>
      <c r="G65" s="14">
        <v>3719587.08</v>
      </c>
    </row>
    <row r="66" spans="1:7" x14ac:dyDescent="0.25">
      <c r="A66" s="4" t="s">
        <v>24</v>
      </c>
      <c r="B66" s="4" t="s">
        <v>25</v>
      </c>
      <c r="D66">
        <v>612020</v>
      </c>
      <c r="E66" t="s">
        <v>802</v>
      </c>
      <c r="F66" t="str">
        <f>IFERROR(VLOOKUP(D66,Sheet2!$A$2:$D$200,3,0),0)</f>
        <v>TRAVEL EXPENSES</v>
      </c>
      <c r="G66" s="14">
        <v>130441</v>
      </c>
    </row>
    <row r="67" spans="1:7" x14ac:dyDescent="0.25">
      <c r="A67" s="4" t="s">
        <v>24</v>
      </c>
      <c r="B67" s="4" t="s">
        <v>25</v>
      </c>
      <c r="D67">
        <v>612030</v>
      </c>
      <c r="E67" t="s">
        <v>818</v>
      </c>
      <c r="F67" t="str">
        <f>IFERROR(VLOOKUP(D67,Sheet2!$A$2:$D$200,3,0),0)</f>
        <v>TRAVEL EXPENSES</v>
      </c>
      <c r="G67" s="14">
        <v>125379.3</v>
      </c>
    </row>
    <row r="68" spans="1:7" x14ac:dyDescent="0.25">
      <c r="A68" s="4" t="s">
        <v>24</v>
      </c>
      <c r="B68" s="4" t="s">
        <v>25</v>
      </c>
      <c r="D68">
        <v>612060</v>
      </c>
      <c r="E68" t="s">
        <v>820</v>
      </c>
      <c r="F68" t="str">
        <f>IFERROR(VLOOKUP(D68,Sheet2!$A$2:$D$200,3,0),0)</f>
        <v>EMPLOYEE BENEFITS</v>
      </c>
      <c r="G68" s="14">
        <v>6816</v>
      </c>
    </row>
    <row r="69" spans="1:7" x14ac:dyDescent="0.25">
      <c r="A69" s="4" t="s">
        <v>24</v>
      </c>
      <c r="B69" s="4" t="s">
        <v>25</v>
      </c>
      <c r="D69">
        <v>613010</v>
      </c>
      <c r="E69" t="s">
        <v>803</v>
      </c>
      <c r="F69" t="str">
        <f>IFERROR(VLOOKUP(D69,Sheet2!$A$2:$D$200,3,0),0)</f>
        <v>MATERIALS AND SUPPLIES</v>
      </c>
      <c r="G69" s="14">
        <v>125488.06</v>
      </c>
    </row>
    <row r="70" spans="1:7" x14ac:dyDescent="0.25">
      <c r="A70" s="4" t="s">
        <v>24</v>
      </c>
      <c r="B70" s="4" t="s">
        <v>25</v>
      </c>
      <c r="D70">
        <v>613020</v>
      </c>
      <c r="E70" t="s">
        <v>821</v>
      </c>
      <c r="F70" t="str">
        <f>IFERROR(VLOOKUP(D70,Sheet2!$A$2:$D$200,3,0),0)</f>
        <v>MATERIALS AND SUPPLIES</v>
      </c>
      <c r="G70" s="14">
        <v>18315.96</v>
      </c>
    </row>
    <row r="71" spans="1:7" x14ac:dyDescent="0.25">
      <c r="A71" s="4" t="s">
        <v>24</v>
      </c>
      <c r="B71" s="4" t="s">
        <v>25</v>
      </c>
      <c r="D71">
        <v>613030</v>
      </c>
      <c r="E71" t="s">
        <v>854</v>
      </c>
      <c r="F71" t="str">
        <f>IFERROR(VLOOKUP(D71,Sheet2!$A$2:$D$200,3,0),0)</f>
        <v>MATERIALS AND SUPPLIES</v>
      </c>
      <c r="G71" s="14">
        <v>2100</v>
      </c>
    </row>
    <row r="72" spans="1:7" x14ac:dyDescent="0.25">
      <c r="A72" s="4" t="s">
        <v>24</v>
      </c>
      <c r="B72" s="4" t="s">
        <v>25</v>
      </c>
      <c r="D72">
        <v>613070</v>
      </c>
      <c r="E72" t="s">
        <v>824</v>
      </c>
      <c r="F72" t="str">
        <f>IFERROR(VLOOKUP(D72,Sheet2!$A$2:$D$200,3,0),0)</f>
        <v>MATERIALS AND SUPPLIES</v>
      </c>
      <c r="G72" s="14">
        <v>56170.01</v>
      </c>
    </row>
    <row r="73" spans="1:7" x14ac:dyDescent="0.25">
      <c r="A73" s="4" t="s">
        <v>24</v>
      </c>
      <c r="B73" s="4" t="s">
        <v>25</v>
      </c>
      <c r="D73">
        <v>614020</v>
      </c>
      <c r="E73" t="s">
        <v>855</v>
      </c>
      <c r="F73" t="str">
        <f>IFERROR(VLOOKUP(D73,Sheet2!$A$2:$D$200,3,0),0)</f>
        <v>TAXES AND LICENSES</v>
      </c>
      <c r="G73" s="14">
        <v>9406.7999999999993</v>
      </c>
    </row>
    <row r="74" spans="1:7" x14ac:dyDescent="0.25">
      <c r="A74" s="4" t="s">
        <v>24</v>
      </c>
      <c r="B74" s="4" t="s">
        <v>25</v>
      </c>
      <c r="D74">
        <v>614030</v>
      </c>
      <c r="E74" t="s">
        <v>856</v>
      </c>
      <c r="F74" t="str">
        <f>IFERROR(VLOOKUP(D74,Sheet2!$A$2:$D$200,3,0),0)</f>
        <v>TAXES AND LICENSES</v>
      </c>
      <c r="G74" s="14">
        <v>55458.44</v>
      </c>
    </row>
    <row r="75" spans="1:7" x14ac:dyDescent="0.25">
      <c r="A75" s="4" t="s">
        <v>24</v>
      </c>
      <c r="B75" s="4" t="s">
        <v>25</v>
      </c>
      <c r="D75">
        <v>615010</v>
      </c>
      <c r="E75" t="s">
        <v>857</v>
      </c>
      <c r="F75" t="str">
        <f>IFERROR(VLOOKUP(D75,Sheet2!$A$2:$D$200,3,0),0)</f>
        <v>COMMUNICATION EXPENSES</v>
      </c>
      <c r="G75" s="14">
        <v>15680.04</v>
      </c>
    </row>
    <row r="76" spans="1:7" x14ac:dyDescent="0.25">
      <c r="A76" s="4" t="s">
        <v>24</v>
      </c>
      <c r="B76" s="4" t="s">
        <v>25</v>
      </c>
      <c r="D76">
        <v>615020</v>
      </c>
      <c r="E76" t="s">
        <v>804</v>
      </c>
      <c r="F76" t="str">
        <f>IFERROR(VLOOKUP(D76,Sheet2!$A$2:$D$200,3,0),0)</f>
        <v>COMMUNICATION EXPENSES</v>
      </c>
      <c r="G76" s="14">
        <v>520259.5</v>
      </c>
    </row>
    <row r="77" spans="1:7" x14ac:dyDescent="0.25">
      <c r="A77" s="4" t="s">
        <v>24</v>
      </c>
      <c r="B77" s="4" t="s">
        <v>25</v>
      </c>
      <c r="D77">
        <v>615030</v>
      </c>
      <c r="E77" t="s">
        <v>805</v>
      </c>
      <c r="F77" t="str">
        <f>IFERROR(VLOOKUP(D77,Sheet2!$A$2:$D$200,3,0),0)</f>
        <v>COMMUNICATION EXPENSES</v>
      </c>
      <c r="G77" s="14">
        <v>21622.89</v>
      </c>
    </row>
    <row r="78" spans="1:7" x14ac:dyDescent="0.25">
      <c r="A78" s="4" t="s">
        <v>24</v>
      </c>
      <c r="B78" s="4" t="s">
        <v>25</v>
      </c>
      <c r="D78">
        <v>615040</v>
      </c>
      <c r="E78" t="s">
        <v>825</v>
      </c>
      <c r="F78" t="str">
        <f>IFERROR(VLOOKUP(D78,Sheet2!$A$2:$D$200,3,0),0)</f>
        <v>COMMUNICATION EXPENSES</v>
      </c>
      <c r="G78" s="14">
        <v>6950</v>
      </c>
    </row>
    <row r="79" spans="1:7" x14ac:dyDescent="0.25">
      <c r="A79" s="4" t="s">
        <v>24</v>
      </c>
      <c r="B79" s="4" t="s">
        <v>25</v>
      </c>
      <c r="D79">
        <v>616010</v>
      </c>
      <c r="E79" t="s">
        <v>806</v>
      </c>
      <c r="F79" t="str">
        <f>IFERROR(VLOOKUP(D79,Sheet2!$A$2:$D$200,3,0),0)</f>
        <v>PRINTING, PUBLICATION AND SUBSCRIPTION</v>
      </c>
      <c r="G79" s="14">
        <v>87459.26</v>
      </c>
    </row>
    <row r="80" spans="1:7" x14ac:dyDescent="0.25">
      <c r="A80" s="4" t="s">
        <v>24</v>
      </c>
      <c r="B80" s="4" t="s">
        <v>25</v>
      </c>
      <c r="D80">
        <v>617010</v>
      </c>
      <c r="E80" t="s">
        <v>807</v>
      </c>
      <c r="F80" t="str">
        <f>IFERROR(VLOOKUP(D80,Sheet2!$A$2:$D$200,3,0),0)</f>
        <v>INSURANCE EXPENSE</v>
      </c>
      <c r="G80" s="14">
        <v>102404.18</v>
      </c>
    </row>
    <row r="81" spans="1:7" x14ac:dyDescent="0.25">
      <c r="A81" s="4" t="s">
        <v>24</v>
      </c>
      <c r="B81" s="4" t="s">
        <v>25</v>
      </c>
      <c r="D81">
        <v>617020</v>
      </c>
      <c r="E81" t="s">
        <v>808</v>
      </c>
      <c r="F81" t="str">
        <f>IFERROR(VLOOKUP(D81,Sheet2!$A$2:$D$200,3,0),0)</f>
        <v>INSURANCE EXPENSE</v>
      </c>
      <c r="G81" s="14">
        <v>847.96</v>
      </c>
    </row>
    <row r="82" spans="1:7" x14ac:dyDescent="0.25">
      <c r="A82" s="4" t="s">
        <v>24</v>
      </c>
      <c r="B82" s="4" t="s">
        <v>25</v>
      </c>
      <c r="D82">
        <v>617030</v>
      </c>
      <c r="E82" t="s">
        <v>858</v>
      </c>
      <c r="F82" t="str">
        <f>IFERROR(VLOOKUP(D82,Sheet2!$A$2:$D$200,3,0),0)</f>
        <v>INSURANCE EXPENSE</v>
      </c>
      <c r="G82" s="14">
        <v>228665.54</v>
      </c>
    </row>
    <row r="83" spans="1:7" x14ac:dyDescent="0.25">
      <c r="A83" s="4" t="s">
        <v>24</v>
      </c>
      <c r="B83" s="4" t="s">
        <v>25</v>
      </c>
      <c r="D83">
        <v>618020</v>
      </c>
      <c r="E83" t="s">
        <v>826</v>
      </c>
      <c r="F83" t="str">
        <f>IFERROR(VLOOKUP(D83,Sheet2!$A$2:$D$200,3,0),0)</f>
        <v>CONTRACT LABOR</v>
      </c>
      <c r="G83" s="14">
        <v>75500</v>
      </c>
    </row>
    <row r="84" spans="1:7" x14ac:dyDescent="0.25">
      <c r="A84" s="4" t="s">
        <v>24</v>
      </c>
      <c r="B84" s="4" t="s">
        <v>25</v>
      </c>
      <c r="D84">
        <v>618040</v>
      </c>
      <c r="E84" t="s">
        <v>827</v>
      </c>
      <c r="F84" t="str">
        <f>IFERROR(VLOOKUP(D84,Sheet2!$A$2:$D$200,3,0),0)</f>
        <v>MATERIALS AND SUPPLIES</v>
      </c>
      <c r="G84" s="14">
        <v>616354.09</v>
      </c>
    </row>
    <row r="85" spans="1:7" x14ac:dyDescent="0.25">
      <c r="A85" s="4" t="s">
        <v>24</v>
      </c>
      <c r="B85" s="4" t="s">
        <v>25</v>
      </c>
      <c r="D85">
        <v>618070</v>
      </c>
      <c r="E85" t="s">
        <v>859</v>
      </c>
      <c r="F85" t="str">
        <f>IFERROR(VLOOKUP(D85,Sheet2!$A$2:$D$200,3,0),0)</f>
        <v>CONTRACT SERVICES</v>
      </c>
      <c r="G85" s="14">
        <v>1700</v>
      </c>
    </row>
    <row r="86" spans="1:7" x14ac:dyDescent="0.25">
      <c r="A86" s="4" t="s">
        <v>24</v>
      </c>
      <c r="B86" s="4" t="s">
        <v>25</v>
      </c>
      <c r="D86">
        <v>619010</v>
      </c>
      <c r="E86" t="s">
        <v>809</v>
      </c>
      <c r="F86" t="str">
        <f>IFERROR(VLOOKUP(D86,Sheet2!$A$2:$D$200,3,0),0)</f>
        <v>EMPLOYEE BENEFITS</v>
      </c>
      <c r="G86" s="14">
        <v>100556</v>
      </c>
    </row>
    <row r="87" spans="1:7" x14ac:dyDescent="0.25">
      <c r="A87" s="4" t="s">
        <v>24</v>
      </c>
      <c r="B87" s="4" t="s">
        <v>25</v>
      </c>
      <c r="D87">
        <v>619070</v>
      </c>
      <c r="E87" t="s">
        <v>828</v>
      </c>
      <c r="F87" t="str">
        <f>IFERROR(VLOOKUP(D87,Sheet2!$A$2:$D$200,3,0),0)</f>
        <v>EMPLOYEE BENEFITS</v>
      </c>
      <c r="G87" s="14">
        <v>15440</v>
      </c>
    </row>
    <row r="88" spans="1:7" x14ac:dyDescent="0.25">
      <c r="A88" s="4" t="s">
        <v>24</v>
      </c>
      <c r="B88" s="4" t="s">
        <v>25</v>
      </c>
      <c r="D88">
        <v>619100</v>
      </c>
      <c r="E88" t="s">
        <v>860</v>
      </c>
      <c r="F88" t="str">
        <f>IFERROR(VLOOKUP(D88,Sheet2!$A$2:$D$200,3,0),0)</f>
        <v>HR EXPENSES</v>
      </c>
      <c r="G88" s="14">
        <v>10000</v>
      </c>
    </row>
    <row r="89" spans="1:7" x14ac:dyDescent="0.25">
      <c r="A89" s="4" t="s">
        <v>24</v>
      </c>
      <c r="B89" s="4" t="s">
        <v>25</v>
      </c>
      <c r="D89">
        <v>619110</v>
      </c>
      <c r="E89" t="s">
        <v>829</v>
      </c>
      <c r="F89" t="str">
        <f>IFERROR(VLOOKUP(D89,Sheet2!$A$2:$D$200,3,0),0)</f>
        <v>EMPLOYEE BENEFITS</v>
      </c>
      <c r="G89" s="14">
        <v>1460000</v>
      </c>
    </row>
    <row r="90" spans="1:7" x14ac:dyDescent="0.25">
      <c r="A90" s="4" t="s">
        <v>24</v>
      </c>
      <c r="B90" s="4" t="s">
        <v>25</v>
      </c>
      <c r="D90">
        <v>619140</v>
      </c>
      <c r="E90" t="s">
        <v>861</v>
      </c>
      <c r="F90" t="str">
        <f>IFERROR(VLOOKUP(D90,Sheet2!$A$2:$D$200,3,0),0)</f>
        <v>EMPLOYEE BENEFITS</v>
      </c>
      <c r="G90" s="14">
        <v>134500</v>
      </c>
    </row>
    <row r="91" spans="1:7" x14ac:dyDescent="0.25">
      <c r="A91" s="4" t="s">
        <v>24</v>
      </c>
      <c r="B91" s="4" t="s">
        <v>25</v>
      </c>
      <c r="D91">
        <v>620030</v>
      </c>
      <c r="E91" t="s">
        <v>862</v>
      </c>
      <c r="F91" t="str">
        <f>IFERROR(VLOOKUP(D91,Sheet2!$A$2:$D$200,3,0),0)</f>
        <v>DUES AND SUBSCRIPTIONS</v>
      </c>
      <c r="G91" s="14">
        <v>106896</v>
      </c>
    </row>
    <row r="92" spans="1:7" x14ac:dyDescent="0.25">
      <c r="A92" s="4" t="s">
        <v>24</v>
      </c>
      <c r="B92" s="4" t="s">
        <v>25</v>
      </c>
      <c r="D92">
        <v>621060</v>
      </c>
      <c r="E92" t="s">
        <v>830</v>
      </c>
      <c r="F92" t="str">
        <f>IFERROR(VLOOKUP(D92,Sheet2!$A$2:$D$200,3,0),0)</f>
        <v>PROFESSIONAL FEE</v>
      </c>
      <c r="G92" s="14">
        <v>2085000.02</v>
      </c>
    </row>
    <row r="93" spans="1:7" x14ac:dyDescent="0.25">
      <c r="A93" s="4" t="s">
        <v>24</v>
      </c>
      <c r="B93" s="4" t="s">
        <v>25</v>
      </c>
      <c r="D93">
        <v>621070</v>
      </c>
      <c r="E93" t="s">
        <v>831</v>
      </c>
      <c r="F93" t="s">
        <v>595</v>
      </c>
      <c r="G93" s="14">
        <v>7000</v>
      </c>
    </row>
    <row r="94" spans="1:7" x14ac:dyDescent="0.25">
      <c r="A94" s="4" t="s">
        <v>24</v>
      </c>
      <c r="B94" s="4" t="s">
        <v>25</v>
      </c>
      <c r="D94">
        <v>623030</v>
      </c>
      <c r="E94" t="s">
        <v>833</v>
      </c>
      <c r="F94" t="str">
        <f>IFERROR(VLOOKUP(D94,Sheet2!$A$2:$D$200,3,0),0)</f>
        <v>TRADE PROMO</v>
      </c>
      <c r="G94" s="14">
        <v>75101.22</v>
      </c>
    </row>
    <row r="95" spans="1:7" x14ac:dyDescent="0.25">
      <c r="A95" s="4" t="s">
        <v>24</v>
      </c>
      <c r="B95" s="4" t="s">
        <v>25</v>
      </c>
      <c r="D95">
        <v>623040</v>
      </c>
      <c r="E95" t="s">
        <v>863</v>
      </c>
      <c r="F95" t="str">
        <f>IFERROR(VLOOKUP(D95,Sheet2!$A$2:$D$200,3,0),0)</f>
        <v>TRADE PROMO</v>
      </c>
      <c r="G95" s="14">
        <v>2880</v>
      </c>
    </row>
    <row r="96" spans="1:7" x14ac:dyDescent="0.25">
      <c r="A96" s="4" t="s">
        <v>24</v>
      </c>
      <c r="B96" s="4" t="s">
        <v>25</v>
      </c>
      <c r="D96">
        <v>624020</v>
      </c>
      <c r="E96" t="s">
        <v>834</v>
      </c>
      <c r="F96" t="str">
        <f>IFERROR(VLOOKUP(D96,Sheet2!$A$2:$D$200,3,0),0)</f>
        <v>PRODUCTION ADS</v>
      </c>
      <c r="G96" s="14">
        <v>2079</v>
      </c>
    </row>
    <row r="97" spans="1:7" x14ac:dyDescent="0.25">
      <c r="A97" s="4" t="s">
        <v>24</v>
      </c>
      <c r="B97" s="4" t="s">
        <v>25</v>
      </c>
      <c r="D97">
        <v>624040</v>
      </c>
      <c r="E97" t="s">
        <v>848</v>
      </c>
      <c r="F97" t="str">
        <f>IFERROR(VLOOKUP(D97,Sheet2!$A$2:$D$200,3,0),0)</f>
        <v>PRODUCTION ADS</v>
      </c>
      <c r="G97" s="14">
        <v>1190</v>
      </c>
    </row>
    <row r="98" spans="1:7" x14ac:dyDescent="0.25">
      <c r="A98" s="4" t="s">
        <v>24</v>
      </c>
      <c r="B98" s="4" t="s">
        <v>25</v>
      </c>
      <c r="D98">
        <v>625010</v>
      </c>
      <c r="E98" t="s">
        <v>864</v>
      </c>
      <c r="F98" t="str">
        <f>IFERROR(VLOOKUP(D98,Sheet2!$A$2:$D$200,3,0),0)</f>
        <v>MEDIA ADS</v>
      </c>
      <c r="G98" s="14">
        <v>30880</v>
      </c>
    </row>
    <row r="99" spans="1:7" x14ac:dyDescent="0.25">
      <c r="A99" s="4" t="s">
        <v>24</v>
      </c>
      <c r="B99" s="4" t="s">
        <v>25</v>
      </c>
      <c r="D99">
        <v>625020</v>
      </c>
      <c r="E99" t="s">
        <v>835</v>
      </c>
      <c r="F99" t="str">
        <f>IFERROR(VLOOKUP(D99,Sheet2!$A$2:$D$200,3,0),0)</f>
        <v>MEDIA ADS</v>
      </c>
      <c r="G99" s="14">
        <v>-5600</v>
      </c>
    </row>
    <row r="100" spans="1:7" x14ac:dyDescent="0.25">
      <c r="A100" s="4" t="s">
        <v>24</v>
      </c>
      <c r="B100" s="4" t="s">
        <v>25</v>
      </c>
      <c r="D100">
        <v>625050</v>
      </c>
      <c r="E100" t="s">
        <v>865</v>
      </c>
      <c r="F100" t="str">
        <f>IFERROR(VLOOKUP(D100,Sheet2!$A$2:$D$200,3,0),0)</f>
        <v>MEDIA ADS</v>
      </c>
      <c r="G100" s="14">
        <v>55607</v>
      </c>
    </row>
    <row r="101" spans="1:7" x14ac:dyDescent="0.25">
      <c r="A101" s="4" t="s">
        <v>24</v>
      </c>
      <c r="B101" s="4" t="s">
        <v>25</v>
      </c>
      <c r="D101">
        <v>625060</v>
      </c>
      <c r="E101" t="s">
        <v>836</v>
      </c>
      <c r="F101" t="str">
        <f>IFERROR(VLOOKUP(D101,Sheet2!$A$2:$D$200,3,0),0)</f>
        <v>MEDIA ADS</v>
      </c>
      <c r="G101" s="14">
        <v>656053.57999999996</v>
      </c>
    </row>
    <row r="102" spans="1:7" x14ac:dyDescent="0.25">
      <c r="A102" s="4" t="s">
        <v>24</v>
      </c>
      <c r="B102" s="4" t="s">
        <v>25</v>
      </c>
      <c r="D102">
        <v>626070</v>
      </c>
      <c r="E102" t="s">
        <v>866</v>
      </c>
      <c r="F102" t="str">
        <f>IFERROR(VLOOKUP(D102,Sheet2!$A$2:$D$200,3,0),0)</f>
        <v>CONTRACT SERVICES</v>
      </c>
      <c r="G102" s="14">
        <v>129000</v>
      </c>
    </row>
    <row r="103" spans="1:7" x14ac:dyDescent="0.25">
      <c r="A103" s="4" t="s">
        <v>24</v>
      </c>
      <c r="B103" s="4" t="s">
        <v>25</v>
      </c>
      <c r="D103">
        <v>626080</v>
      </c>
      <c r="E103" t="s">
        <v>837</v>
      </c>
      <c r="F103" t="str">
        <f>IFERROR(VLOOKUP(D103,Sheet2!$A$2:$D$200,3,0),0)</f>
        <v>OTHER PROMOS</v>
      </c>
      <c r="G103" s="14">
        <v>22348853.800000001</v>
      </c>
    </row>
    <row r="104" spans="1:7" x14ac:dyDescent="0.25">
      <c r="A104" s="4" t="s">
        <v>24</v>
      </c>
      <c r="B104" s="4" t="s">
        <v>25</v>
      </c>
      <c r="D104">
        <v>626090</v>
      </c>
      <c r="E104" t="s">
        <v>838</v>
      </c>
      <c r="F104" t="str">
        <f>IFERROR(VLOOKUP(D104,Sheet2!$A$2:$D$200,3,0),0)</f>
        <v>OTHER PROMOS</v>
      </c>
      <c r="G104" s="14">
        <v>259220.02</v>
      </c>
    </row>
    <row r="105" spans="1:7" x14ac:dyDescent="0.25">
      <c r="A105" s="4" t="s">
        <v>24</v>
      </c>
      <c r="B105" s="4" t="s">
        <v>25</v>
      </c>
      <c r="D105">
        <v>630050</v>
      </c>
      <c r="E105" t="s">
        <v>810</v>
      </c>
      <c r="F105" t="str">
        <f>IFERROR(VLOOKUP(D105,Sheet2!$A$2:$D$200,3,0),0)</f>
        <v>DEPRECIATION</v>
      </c>
      <c r="G105" s="14">
        <v>36921.57</v>
      </c>
    </row>
    <row r="106" spans="1:7" x14ac:dyDescent="0.25">
      <c r="A106" s="4" t="s">
        <v>24</v>
      </c>
      <c r="B106" s="4" t="s">
        <v>25</v>
      </c>
      <c r="D106">
        <v>630070</v>
      </c>
      <c r="E106" t="s">
        <v>867</v>
      </c>
      <c r="F106" t="str">
        <f>IFERROR(VLOOKUP(D106,Sheet2!$A$2:$D$200,3,0),0)</f>
        <v>DEPRECIATION</v>
      </c>
      <c r="G106" s="14">
        <v>4666.67</v>
      </c>
    </row>
    <row r="107" spans="1:7" x14ac:dyDescent="0.25">
      <c r="A107" s="4" t="s">
        <v>24</v>
      </c>
      <c r="B107" s="4" t="s">
        <v>25</v>
      </c>
      <c r="D107">
        <v>630080</v>
      </c>
      <c r="E107" t="s">
        <v>840</v>
      </c>
      <c r="F107" t="str">
        <f>IFERROR(VLOOKUP(D107,Sheet2!$A$2:$D$200,3,0),0)</f>
        <v>DEPRECIATION</v>
      </c>
      <c r="G107" s="14">
        <v>44485.5</v>
      </c>
    </row>
    <row r="108" spans="1:7" x14ac:dyDescent="0.25">
      <c r="A108" s="4" t="s">
        <v>24</v>
      </c>
      <c r="B108" s="4" t="s">
        <v>25</v>
      </c>
      <c r="D108">
        <v>630110</v>
      </c>
      <c r="E108" t="s">
        <v>868</v>
      </c>
      <c r="F108" t="str">
        <f>IFERROR(VLOOKUP(D108,Sheet2!$A$2:$D$200,3,0),0)</f>
        <v>DEPRECIATION</v>
      </c>
      <c r="G108" s="14">
        <v>622976.48</v>
      </c>
    </row>
    <row r="109" spans="1:7" x14ac:dyDescent="0.25">
      <c r="A109" s="4" t="s">
        <v>24</v>
      </c>
      <c r="B109" s="4" t="s">
        <v>25</v>
      </c>
      <c r="D109">
        <v>630140</v>
      </c>
      <c r="E109" t="s">
        <v>841</v>
      </c>
      <c r="F109" t="str">
        <f>IFERROR(VLOOKUP(D109,Sheet2!$A$2:$D$200,3,0),0)</f>
        <v>DEPRECIATION</v>
      </c>
      <c r="G109" s="14">
        <v>788110.77</v>
      </c>
    </row>
    <row r="110" spans="1:7" x14ac:dyDescent="0.25">
      <c r="A110" s="4" t="s">
        <v>24</v>
      </c>
      <c r="B110" s="4" t="s">
        <v>25</v>
      </c>
      <c r="D110">
        <v>630180</v>
      </c>
      <c r="E110" t="s">
        <v>869</v>
      </c>
      <c r="F110" t="str">
        <f>IFERROR(VLOOKUP(D110,Sheet2!$A$2:$D$200,3,0),0)</f>
        <v>DEPRECIATION</v>
      </c>
      <c r="G110" s="14">
        <v>256647.9</v>
      </c>
    </row>
    <row r="111" spans="1:7" x14ac:dyDescent="0.25">
      <c r="A111" s="4" t="s">
        <v>24</v>
      </c>
      <c r="B111" s="4" t="s">
        <v>25</v>
      </c>
      <c r="D111">
        <v>640010</v>
      </c>
      <c r="E111" t="s">
        <v>842</v>
      </c>
      <c r="F111" t="str">
        <f>IFERROR(VLOOKUP(D111,Sheet2!$A$2:$D$200,3,0),0)</f>
        <v>VEHICLE</v>
      </c>
      <c r="G111" s="14">
        <v>709063.64</v>
      </c>
    </row>
    <row r="112" spans="1:7" x14ac:dyDescent="0.25">
      <c r="A112" s="4" t="s">
        <v>24</v>
      </c>
      <c r="B112" s="4" t="s">
        <v>25</v>
      </c>
      <c r="D112">
        <v>640020</v>
      </c>
      <c r="E112" t="s">
        <v>843</v>
      </c>
      <c r="F112" t="str">
        <f>IFERROR(VLOOKUP(D112,Sheet2!$A$2:$D$200,3,0),0)</f>
        <v>VEHICLE</v>
      </c>
      <c r="G112" s="14">
        <v>241782.99</v>
      </c>
    </row>
    <row r="113" spans="1:7" x14ac:dyDescent="0.25">
      <c r="A113" s="4" t="s">
        <v>24</v>
      </c>
      <c r="B113" s="4" t="s">
        <v>25</v>
      </c>
      <c r="D113">
        <v>640030</v>
      </c>
      <c r="E113" t="s">
        <v>811</v>
      </c>
      <c r="F113" t="str">
        <f>IFERROR(VLOOKUP(D113,Sheet2!$A$2:$D$200,3,0),0)</f>
        <v>TRAININGS, SEMINARS &amp; CONFERENCES</v>
      </c>
      <c r="G113" s="14">
        <v>38354.6</v>
      </c>
    </row>
    <row r="114" spans="1:7" x14ac:dyDescent="0.25">
      <c r="A114" s="4" t="s">
        <v>24</v>
      </c>
      <c r="B114" s="4" t="s">
        <v>25</v>
      </c>
      <c r="D114">
        <v>640040</v>
      </c>
      <c r="E114" t="s">
        <v>844</v>
      </c>
      <c r="F114" t="str">
        <f>IFERROR(VLOOKUP(D114,Sheet2!$A$2:$D$200,3,0),0)</f>
        <v>TRAININGS, SEMINARS &amp; CONFERENCES</v>
      </c>
      <c r="G114" s="14">
        <v>8957.76</v>
      </c>
    </row>
    <row r="115" spans="1:7" x14ac:dyDescent="0.25">
      <c r="A115" s="4" t="s">
        <v>24</v>
      </c>
      <c r="B115" s="4" t="s">
        <v>25</v>
      </c>
      <c r="D115">
        <v>640050</v>
      </c>
      <c r="E115" t="s">
        <v>812</v>
      </c>
      <c r="F115" t="str">
        <f>IFERROR(VLOOKUP(D115,Sheet2!$A$2:$D$200,3,0),0)</f>
        <v>UTILITIES</v>
      </c>
      <c r="G115" s="14">
        <v>43143.92</v>
      </c>
    </row>
    <row r="116" spans="1:7" x14ac:dyDescent="0.25">
      <c r="A116" s="4" t="s">
        <v>24</v>
      </c>
      <c r="B116" s="4" t="s">
        <v>25</v>
      </c>
      <c r="D116">
        <v>640070</v>
      </c>
      <c r="E116" t="s">
        <v>870</v>
      </c>
      <c r="F116" t="str">
        <f>IFERROR(VLOOKUP(D116,Sheet2!$A$2:$D$200,3,0),0)</f>
        <v>OTHER OPERATING ACTIVITIES</v>
      </c>
      <c r="G116" s="14">
        <v>61232.99</v>
      </c>
    </row>
    <row r="117" spans="1:7" x14ac:dyDescent="0.25">
      <c r="A117" s="4" t="s">
        <v>24</v>
      </c>
      <c r="B117" s="4" t="s">
        <v>25</v>
      </c>
      <c r="D117">
        <v>640090</v>
      </c>
      <c r="E117" t="s">
        <v>871</v>
      </c>
      <c r="F117" t="str">
        <f>IFERROR(VLOOKUP(D117,Sheet2!$A$2:$D$200,3,0),0)</f>
        <v>RESEARCH &amp; DEVELOPMENT</v>
      </c>
      <c r="G117" s="14">
        <v>12937.02</v>
      </c>
    </row>
    <row r="118" spans="1:7" x14ac:dyDescent="0.25">
      <c r="A118" s="4" t="s">
        <v>24</v>
      </c>
      <c r="B118" s="4" t="s">
        <v>25</v>
      </c>
      <c r="D118">
        <v>640210</v>
      </c>
      <c r="E118" t="s">
        <v>813</v>
      </c>
      <c r="F118" t="s">
        <v>711</v>
      </c>
      <c r="G118" s="14">
        <v>271932.62</v>
      </c>
    </row>
    <row r="119" spans="1:7" x14ac:dyDescent="0.25">
      <c r="A119" s="4" t="s">
        <v>24</v>
      </c>
      <c r="B119" s="4" t="s">
        <v>25</v>
      </c>
      <c r="D119">
        <v>640980</v>
      </c>
      <c r="E119" t="s">
        <v>845</v>
      </c>
      <c r="F119" t="str">
        <f>IFERROR(VLOOKUP(D119,Sheet2!$A$2:$D$200,3,0),0)</f>
        <v>OTHER OPERATING ACTIVITIES</v>
      </c>
      <c r="G119" s="14">
        <v>105920</v>
      </c>
    </row>
    <row r="120" spans="1:7" x14ac:dyDescent="0.25">
      <c r="A120" s="4" t="s">
        <v>24</v>
      </c>
      <c r="B120" s="4" t="s">
        <v>25</v>
      </c>
      <c r="D120">
        <v>641050</v>
      </c>
      <c r="E120" t="s">
        <v>872</v>
      </c>
      <c r="F120" t="str">
        <f>IFERROR(VLOOKUP(D120,Sheet2!$A$2:$D$200,3,0),0)</f>
        <v>OTHER OPERATING ACTIVITIES</v>
      </c>
      <c r="G120" s="14">
        <v>10000</v>
      </c>
    </row>
    <row r="121" spans="1:7" x14ac:dyDescent="0.25">
      <c r="A121" s="4" t="s">
        <v>24</v>
      </c>
      <c r="B121" s="4" t="s">
        <v>884</v>
      </c>
      <c r="D121">
        <v>612020</v>
      </c>
      <c r="E121" t="s">
        <v>802</v>
      </c>
      <c r="F121" t="str">
        <f>IFERROR(VLOOKUP(D121,Sheet2!$A$2:$D$200,3,0),0)</f>
        <v>TRAVEL EXPENSES</v>
      </c>
      <c r="G121" s="14">
        <v>25800.17</v>
      </c>
    </row>
    <row r="122" spans="1:7" x14ac:dyDescent="0.25">
      <c r="A122" s="4" t="s">
        <v>24</v>
      </c>
      <c r="B122" s="4" t="s">
        <v>884</v>
      </c>
      <c r="D122">
        <v>612030</v>
      </c>
      <c r="E122" t="s">
        <v>818</v>
      </c>
      <c r="F122" t="str">
        <f>IFERROR(VLOOKUP(D122,Sheet2!$A$2:$D$200,3,0),0)</f>
        <v>TRAVEL EXPENSES</v>
      </c>
      <c r="G122" s="14">
        <v>1630</v>
      </c>
    </row>
    <row r="123" spans="1:7" x14ac:dyDescent="0.25">
      <c r="A123" s="4" t="s">
        <v>24</v>
      </c>
      <c r="B123" s="4" t="s">
        <v>884</v>
      </c>
      <c r="D123">
        <v>612060</v>
      </c>
      <c r="E123" t="s">
        <v>820</v>
      </c>
      <c r="F123" t="str">
        <f>IFERROR(VLOOKUP(D123,Sheet2!$A$2:$D$200,3,0),0)</f>
        <v>EMPLOYEE BENEFITS</v>
      </c>
      <c r="G123" s="14">
        <v>9399</v>
      </c>
    </row>
    <row r="124" spans="1:7" x14ac:dyDescent="0.25">
      <c r="A124" s="4" t="s">
        <v>24</v>
      </c>
      <c r="B124" s="4" t="s">
        <v>884</v>
      </c>
      <c r="D124">
        <v>613020</v>
      </c>
      <c r="E124" t="s">
        <v>821</v>
      </c>
      <c r="F124" t="str">
        <f>IFERROR(VLOOKUP(D124,Sheet2!$A$2:$D$200,3,0),0)</f>
        <v>MATERIALS AND SUPPLIES</v>
      </c>
      <c r="G124" s="14">
        <v>2510</v>
      </c>
    </row>
    <row r="125" spans="1:7" x14ac:dyDescent="0.25">
      <c r="A125" s="4" t="s">
        <v>24</v>
      </c>
      <c r="B125" s="4" t="s">
        <v>884</v>
      </c>
      <c r="D125">
        <v>615020</v>
      </c>
      <c r="E125" t="s">
        <v>804</v>
      </c>
      <c r="F125" t="str">
        <f>IFERROR(VLOOKUP(D125,Sheet2!$A$2:$D$200,3,0),0)</f>
        <v>COMMUNICATION EXPENSES</v>
      </c>
      <c r="G125" s="14">
        <v>400</v>
      </c>
    </row>
    <row r="126" spans="1:7" x14ac:dyDescent="0.25">
      <c r="A126" s="4" t="s">
        <v>24</v>
      </c>
      <c r="B126" s="4" t="s">
        <v>884</v>
      </c>
      <c r="D126">
        <v>618040</v>
      </c>
      <c r="E126" t="s">
        <v>827</v>
      </c>
      <c r="F126" t="str">
        <f>IFERROR(VLOOKUP(D126,Sheet2!$A$2:$D$200,3,0),0)</f>
        <v>MATERIALS AND SUPPLIES</v>
      </c>
      <c r="G126" s="14">
        <v>360396.82</v>
      </c>
    </row>
    <row r="127" spans="1:7" x14ac:dyDescent="0.25">
      <c r="A127" s="4" t="s">
        <v>24</v>
      </c>
      <c r="B127" s="4" t="s">
        <v>884</v>
      </c>
      <c r="D127">
        <v>619010</v>
      </c>
      <c r="E127" t="s">
        <v>809</v>
      </c>
      <c r="F127" t="str">
        <f>IFERROR(VLOOKUP(D127,Sheet2!$A$2:$D$200,3,0),0)</f>
        <v>EMPLOYEE BENEFITS</v>
      </c>
      <c r="G127" s="14">
        <v>2008</v>
      </c>
    </row>
    <row r="128" spans="1:7" x14ac:dyDescent="0.25">
      <c r="A128" s="4" t="s">
        <v>24</v>
      </c>
      <c r="B128" s="4" t="s">
        <v>884</v>
      </c>
      <c r="D128">
        <v>621060</v>
      </c>
      <c r="E128" t="s">
        <v>830</v>
      </c>
      <c r="F128" t="str">
        <f>IFERROR(VLOOKUP(D128,Sheet2!$A$2:$D$200,3,0),0)</f>
        <v>PROFESSIONAL FEE</v>
      </c>
      <c r="G128" s="14">
        <v>39000</v>
      </c>
    </row>
    <row r="129" spans="1:7" x14ac:dyDescent="0.25">
      <c r="A129" s="4" t="s">
        <v>24</v>
      </c>
      <c r="B129" s="4" t="s">
        <v>884</v>
      </c>
      <c r="D129">
        <v>621070</v>
      </c>
      <c r="E129" t="s">
        <v>831</v>
      </c>
      <c r="F129" t="s">
        <v>595</v>
      </c>
      <c r="G129" s="14">
        <v>88000.02</v>
      </c>
    </row>
    <row r="130" spans="1:7" x14ac:dyDescent="0.25">
      <c r="A130" s="4" t="s">
        <v>24</v>
      </c>
      <c r="B130" s="4" t="s">
        <v>884</v>
      </c>
      <c r="D130">
        <v>624020</v>
      </c>
      <c r="E130" t="s">
        <v>834</v>
      </c>
      <c r="F130" t="str">
        <f>IFERROR(VLOOKUP(D130,Sheet2!$A$2:$D$200,3,0),0)</f>
        <v>PRODUCTION ADS</v>
      </c>
      <c r="G130" s="14">
        <v>122252.84</v>
      </c>
    </row>
    <row r="131" spans="1:7" x14ac:dyDescent="0.25">
      <c r="A131" s="4" t="s">
        <v>24</v>
      </c>
      <c r="B131" s="4" t="s">
        <v>884</v>
      </c>
      <c r="D131">
        <v>624040</v>
      </c>
      <c r="E131" t="s">
        <v>848</v>
      </c>
      <c r="F131" t="str">
        <f>IFERROR(VLOOKUP(D131,Sheet2!$A$2:$D$200,3,0),0)</f>
        <v>PRODUCTION ADS</v>
      </c>
      <c r="G131" s="14">
        <v>392449.33</v>
      </c>
    </row>
    <row r="132" spans="1:7" x14ac:dyDescent="0.25">
      <c r="A132" s="4" t="s">
        <v>24</v>
      </c>
      <c r="B132" s="4" t="s">
        <v>884</v>
      </c>
      <c r="D132">
        <v>625060</v>
      </c>
      <c r="E132" t="s">
        <v>836</v>
      </c>
      <c r="F132" t="str">
        <f>IFERROR(VLOOKUP(D132,Sheet2!$A$2:$D$200,3,0),0)</f>
        <v>MEDIA ADS</v>
      </c>
      <c r="G132" s="14">
        <v>769378.9</v>
      </c>
    </row>
    <row r="133" spans="1:7" x14ac:dyDescent="0.25">
      <c r="A133" s="4" t="s">
        <v>24</v>
      </c>
      <c r="B133" s="4" t="s">
        <v>884</v>
      </c>
      <c r="D133">
        <v>626090</v>
      </c>
      <c r="E133" t="s">
        <v>838</v>
      </c>
      <c r="F133" t="str">
        <f>IFERROR(VLOOKUP(D133,Sheet2!$A$2:$D$200,3,0),0)</f>
        <v>OTHER PROMOS</v>
      </c>
      <c r="G133" s="14">
        <v>499999.98</v>
      </c>
    </row>
    <row r="134" spans="1:7" x14ac:dyDescent="0.25">
      <c r="A134" s="4" t="s">
        <v>24</v>
      </c>
      <c r="B134" s="4" t="s">
        <v>884</v>
      </c>
      <c r="D134">
        <v>640030</v>
      </c>
      <c r="E134" t="s">
        <v>811</v>
      </c>
      <c r="F134" t="str">
        <f>IFERROR(VLOOKUP(D134,Sheet2!$A$2:$D$200,3,0),0)</f>
        <v>TRAININGS, SEMINARS &amp; CONFERENCES</v>
      </c>
      <c r="G134" s="14">
        <v>7364.7</v>
      </c>
    </row>
    <row r="135" spans="1:7" x14ac:dyDescent="0.25">
      <c r="A135" s="4" t="s">
        <v>24</v>
      </c>
      <c r="B135" s="4" t="s">
        <v>883</v>
      </c>
      <c r="D135">
        <v>611070</v>
      </c>
      <c r="E135" t="s">
        <v>847</v>
      </c>
      <c r="F135" t="str">
        <f>IFERROR(VLOOKUP(D135,Sheet2!$A$2:$D$200,3,0),0)</f>
        <v>RENT EXPENSE</v>
      </c>
      <c r="G135" s="14">
        <v>4181.5</v>
      </c>
    </row>
    <row r="136" spans="1:7" x14ac:dyDescent="0.25">
      <c r="A136" s="4" t="s">
        <v>24</v>
      </c>
      <c r="B136" s="4" t="s">
        <v>883</v>
      </c>
      <c r="D136">
        <v>612010</v>
      </c>
      <c r="E136" t="s">
        <v>817</v>
      </c>
      <c r="F136" t="str">
        <f>IFERROR(VLOOKUP(D136,Sheet2!$A$2:$D$200,3,0),0)</f>
        <v>REPRESENTATION EXPENSES</v>
      </c>
      <c r="G136" s="14">
        <v>23484.1</v>
      </c>
    </row>
    <row r="137" spans="1:7" x14ac:dyDescent="0.25">
      <c r="A137" s="4" t="s">
        <v>24</v>
      </c>
      <c r="B137" s="4" t="s">
        <v>883</v>
      </c>
      <c r="D137">
        <v>612020</v>
      </c>
      <c r="E137" t="s">
        <v>802</v>
      </c>
      <c r="F137" t="str">
        <f>IFERROR(VLOOKUP(D137,Sheet2!$A$2:$D$200,3,0),0)</f>
        <v>TRAVEL EXPENSES</v>
      </c>
      <c r="G137" s="14">
        <v>101103.67</v>
      </c>
    </row>
    <row r="138" spans="1:7" x14ac:dyDescent="0.25">
      <c r="A138" s="4" t="s">
        <v>24</v>
      </c>
      <c r="B138" s="4" t="s">
        <v>883</v>
      </c>
      <c r="D138">
        <v>612030</v>
      </c>
      <c r="E138" t="s">
        <v>818</v>
      </c>
      <c r="F138" t="str">
        <f>IFERROR(VLOOKUP(D138,Sheet2!$A$2:$D$200,3,0),0)</f>
        <v>TRAVEL EXPENSES</v>
      </c>
      <c r="G138" s="14">
        <v>227335</v>
      </c>
    </row>
    <row r="139" spans="1:7" x14ac:dyDescent="0.25">
      <c r="A139" s="4" t="s">
        <v>24</v>
      </c>
      <c r="B139" s="4" t="s">
        <v>883</v>
      </c>
      <c r="D139">
        <v>612050</v>
      </c>
      <c r="E139" t="s">
        <v>819</v>
      </c>
      <c r="F139" t="str">
        <f>IFERROR(VLOOKUP(D139,Sheet2!$A$2:$D$200,3,0),0)</f>
        <v>TRAVEL EXPENSES</v>
      </c>
      <c r="G139" s="14">
        <v>86456</v>
      </c>
    </row>
    <row r="140" spans="1:7" x14ac:dyDescent="0.25">
      <c r="A140" s="4" t="s">
        <v>24</v>
      </c>
      <c r="B140" s="4" t="s">
        <v>883</v>
      </c>
      <c r="D140">
        <v>612060</v>
      </c>
      <c r="E140" t="s">
        <v>820</v>
      </c>
      <c r="F140" t="str">
        <f>IFERROR(VLOOKUP(D140,Sheet2!$A$2:$D$200,3,0),0)</f>
        <v>EMPLOYEE BENEFITS</v>
      </c>
      <c r="G140" s="14">
        <v>51299.12</v>
      </c>
    </row>
    <row r="141" spans="1:7" x14ac:dyDescent="0.25">
      <c r="A141" s="4" t="s">
        <v>24</v>
      </c>
      <c r="B141" s="4" t="s">
        <v>883</v>
      </c>
      <c r="D141">
        <v>612070</v>
      </c>
      <c r="E141" t="s">
        <v>874</v>
      </c>
      <c r="F141" t="str">
        <f>IFERROR(VLOOKUP(D141,Sheet2!$A$2:$D$200,3,0),0)</f>
        <v>REPRESENTATION EXPENSES</v>
      </c>
      <c r="G141" s="14">
        <v>318</v>
      </c>
    </row>
    <row r="142" spans="1:7" x14ac:dyDescent="0.25">
      <c r="A142" s="4" t="s">
        <v>24</v>
      </c>
      <c r="B142" s="4" t="s">
        <v>883</v>
      </c>
      <c r="D142">
        <v>613010</v>
      </c>
      <c r="E142" t="s">
        <v>803</v>
      </c>
      <c r="F142" t="str">
        <f>IFERROR(VLOOKUP(D142,Sheet2!$A$2:$D$200,3,0),0)</f>
        <v>MATERIALS AND SUPPLIES</v>
      </c>
      <c r="G142" s="14">
        <v>26435.279999999999</v>
      </c>
    </row>
    <row r="143" spans="1:7" x14ac:dyDescent="0.25">
      <c r="A143" s="4" t="s">
        <v>24</v>
      </c>
      <c r="B143" s="4" t="s">
        <v>883</v>
      </c>
      <c r="D143">
        <v>613020</v>
      </c>
      <c r="E143" t="s">
        <v>821</v>
      </c>
      <c r="F143" t="str">
        <f>IFERROR(VLOOKUP(D143,Sheet2!$A$2:$D$200,3,0),0)</f>
        <v>MATERIALS AND SUPPLIES</v>
      </c>
      <c r="G143" s="14">
        <v>7189.66</v>
      </c>
    </row>
    <row r="144" spans="1:7" x14ac:dyDescent="0.25">
      <c r="A144" s="4" t="s">
        <v>24</v>
      </c>
      <c r="B144" s="4" t="s">
        <v>883</v>
      </c>
      <c r="D144">
        <v>613050</v>
      </c>
      <c r="E144" t="s">
        <v>822</v>
      </c>
      <c r="F144" t="str">
        <f>IFERROR(VLOOKUP(D144,Sheet2!$A$2:$D$200,3,0),0)</f>
        <v>TAXES AND LICENSES</v>
      </c>
      <c r="G144" s="14">
        <v>18050</v>
      </c>
    </row>
    <row r="145" spans="1:7" x14ac:dyDescent="0.25">
      <c r="A145" s="4" t="s">
        <v>24</v>
      </c>
      <c r="B145" s="4" t="s">
        <v>883</v>
      </c>
      <c r="D145">
        <v>613070</v>
      </c>
      <c r="E145" t="s">
        <v>824</v>
      </c>
      <c r="F145" t="str">
        <f>IFERROR(VLOOKUP(D145,Sheet2!$A$2:$D$200,3,0),0)</f>
        <v>MATERIALS AND SUPPLIES</v>
      </c>
      <c r="G145" s="14">
        <v>91598</v>
      </c>
    </row>
    <row r="146" spans="1:7" x14ac:dyDescent="0.25">
      <c r="A146" s="4" t="s">
        <v>24</v>
      </c>
      <c r="B146" s="4" t="s">
        <v>883</v>
      </c>
      <c r="D146">
        <v>614020</v>
      </c>
      <c r="E146" t="s">
        <v>855</v>
      </c>
      <c r="F146" t="str">
        <f>IFERROR(VLOOKUP(D146,Sheet2!$A$2:$D$200,3,0),0)</f>
        <v>TAXES AND LICENSES</v>
      </c>
      <c r="G146" s="14">
        <v>6156.16</v>
      </c>
    </row>
    <row r="147" spans="1:7" x14ac:dyDescent="0.25">
      <c r="A147" s="4" t="s">
        <v>24</v>
      </c>
      <c r="B147" s="4" t="s">
        <v>883</v>
      </c>
      <c r="D147">
        <v>616010</v>
      </c>
      <c r="E147" t="s">
        <v>806</v>
      </c>
      <c r="F147" t="str">
        <f>IFERROR(VLOOKUP(D147,Sheet2!$A$2:$D$200,3,0),0)</f>
        <v>PRINTING, PUBLICATION AND SUBSCRIPTION</v>
      </c>
      <c r="G147" s="14">
        <v>363428.57</v>
      </c>
    </row>
    <row r="148" spans="1:7" x14ac:dyDescent="0.25">
      <c r="A148" s="4" t="s">
        <v>24</v>
      </c>
      <c r="B148" s="4" t="s">
        <v>883</v>
      </c>
      <c r="D148">
        <v>618020</v>
      </c>
      <c r="E148" t="s">
        <v>826</v>
      </c>
      <c r="F148" t="str">
        <f>IFERROR(VLOOKUP(D148,Sheet2!$A$2:$D$200,3,0),0)</f>
        <v>CONTRACT LABOR</v>
      </c>
      <c r="G148" s="14">
        <v>15000</v>
      </c>
    </row>
    <row r="149" spans="1:7" x14ac:dyDescent="0.25">
      <c r="A149" s="4" t="s">
        <v>24</v>
      </c>
      <c r="B149" s="4" t="s">
        <v>883</v>
      </c>
      <c r="D149">
        <v>618040</v>
      </c>
      <c r="E149" t="s">
        <v>827</v>
      </c>
      <c r="F149" t="str">
        <f>IFERROR(VLOOKUP(D149,Sheet2!$A$2:$D$200,3,0),0)</f>
        <v>MATERIALS AND SUPPLIES</v>
      </c>
      <c r="G149" s="14">
        <v>1039949.39</v>
      </c>
    </row>
    <row r="150" spans="1:7" x14ac:dyDescent="0.25">
      <c r="A150" s="4" t="s">
        <v>24</v>
      </c>
      <c r="B150" s="4" t="s">
        <v>883</v>
      </c>
      <c r="D150">
        <v>619010</v>
      </c>
      <c r="E150" t="s">
        <v>809</v>
      </c>
      <c r="F150" t="str">
        <f>IFERROR(VLOOKUP(D150,Sheet2!$A$2:$D$200,3,0),0)</f>
        <v>EMPLOYEE BENEFITS</v>
      </c>
      <c r="G150" s="14">
        <v>69249.570000000007</v>
      </c>
    </row>
    <row r="151" spans="1:7" x14ac:dyDescent="0.25">
      <c r="A151" s="4" t="s">
        <v>24</v>
      </c>
      <c r="B151" s="4" t="s">
        <v>883</v>
      </c>
      <c r="D151">
        <v>619070</v>
      </c>
      <c r="E151" t="s">
        <v>828</v>
      </c>
      <c r="F151" t="str">
        <f>IFERROR(VLOOKUP(D151,Sheet2!$A$2:$D$200,3,0),0)</f>
        <v>EMPLOYEE BENEFITS</v>
      </c>
      <c r="G151" s="14">
        <v>17800</v>
      </c>
    </row>
    <row r="152" spans="1:7" x14ac:dyDescent="0.25">
      <c r="A152" s="4" t="s">
        <v>24</v>
      </c>
      <c r="B152" s="4" t="s">
        <v>883</v>
      </c>
      <c r="D152">
        <v>621060</v>
      </c>
      <c r="E152" t="s">
        <v>830</v>
      </c>
      <c r="F152" t="str">
        <f>IFERROR(VLOOKUP(D152,Sheet2!$A$2:$D$200,3,0),0)</f>
        <v>PROFESSIONAL FEE</v>
      </c>
      <c r="G152" s="14">
        <v>19597133.780000001</v>
      </c>
    </row>
    <row r="153" spans="1:7" x14ac:dyDescent="0.25">
      <c r="A153" s="4" t="s">
        <v>24</v>
      </c>
      <c r="B153" s="4" t="s">
        <v>883</v>
      </c>
      <c r="D153">
        <v>621070</v>
      </c>
      <c r="E153" t="s">
        <v>831</v>
      </c>
      <c r="F153" t="s">
        <v>595</v>
      </c>
      <c r="G153" s="14">
        <v>452558.37</v>
      </c>
    </row>
    <row r="154" spans="1:7" x14ac:dyDescent="0.25">
      <c r="A154" s="4" t="s">
        <v>24</v>
      </c>
      <c r="B154" s="4" t="s">
        <v>883</v>
      </c>
      <c r="D154">
        <v>623030</v>
      </c>
      <c r="E154" t="s">
        <v>833</v>
      </c>
      <c r="F154" t="str">
        <f>IFERROR(VLOOKUP(D154,Sheet2!$A$2:$D$200,3,0),0)</f>
        <v>TRADE PROMO</v>
      </c>
      <c r="G154" s="14">
        <v>202612.77</v>
      </c>
    </row>
    <row r="155" spans="1:7" x14ac:dyDescent="0.25">
      <c r="A155" s="4" t="s">
        <v>24</v>
      </c>
      <c r="B155" s="4" t="s">
        <v>883</v>
      </c>
      <c r="D155">
        <v>624020</v>
      </c>
      <c r="E155" t="s">
        <v>834</v>
      </c>
      <c r="F155" t="str">
        <f>IFERROR(VLOOKUP(D155,Sheet2!$A$2:$D$200,3,0),0)</f>
        <v>PRODUCTION ADS</v>
      </c>
      <c r="G155" s="14">
        <v>736554.24</v>
      </c>
    </row>
    <row r="156" spans="1:7" x14ac:dyDescent="0.25">
      <c r="A156" s="4" t="s">
        <v>24</v>
      </c>
      <c r="B156" s="4" t="s">
        <v>883</v>
      </c>
      <c r="D156">
        <v>624040</v>
      </c>
      <c r="E156" t="s">
        <v>848</v>
      </c>
      <c r="F156" t="str">
        <f>IFERROR(VLOOKUP(D156,Sheet2!$A$2:$D$200,3,0),0)</f>
        <v>PRODUCTION ADS</v>
      </c>
      <c r="G156" s="14">
        <v>1396454.12</v>
      </c>
    </row>
    <row r="157" spans="1:7" x14ac:dyDescent="0.25">
      <c r="A157" s="4" t="s">
        <v>24</v>
      </c>
      <c r="B157" s="4" t="s">
        <v>883</v>
      </c>
      <c r="D157">
        <v>625020</v>
      </c>
      <c r="E157" t="s">
        <v>835</v>
      </c>
      <c r="F157" t="str">
        <f>IFERROR(VLOOKUP(D157,Sheet2!$A$2:$D$200,3,0),0)</f>
        <v>MEDIA ADS</v>
      </c>
      <c r="G157" s="14">
        <v>7305614.8200000003</v>
      </c>
    </row>
    <row r="158" spans="1:7" x14ac:dyDescent="0.25">
      <c r="A158" s="4" t="s">
        <v>24</v>
      </c>
      <c r="B158" s="4" t="s">
        <v>883</v>
      </c>
      <c r="D158">
        <v>625050</v>
      </c>
      <c r="E158" t="s">
        <v>865</v>
      </c>
      <c r="F158" t="str">
        <f>IFERROR(VLOOKUP(D158,Sheet2!$A$2:$D$200,3,0),0)</f>
        <v>MEDIA ADS</v>
      </c>
      <c r="G158" s="14">
        <v>17204799.98</v>
      </c>
    </row>
    <row r="159" spans="1:7" x14ac:dyDescent="0.25">
      <c r="A159" s="4" t="s">
        <v>24</v>
      </c>
      <c r="B159" s="4" t="s">
        <v>883</v>
      </c>
      <c r="D159">
        <v>625060</v>
      </c>
      <c r="E159" t="s">
        <v>836</v>
      </c>
      <c r="F159" t="str">
        <f>IFERROR(VLOOKUP(D159,Sheet2!$A$2:$D$200,3,0),0)</f>
        <v>MEDIA ADS</v>
      </c>
      <c r="G159" s="14">
        <v>9863195.3699999992</v>
      </c>
    </row>
    <row r="160" spans="1:7" x14ac:dyDescent="0.25">
      <c r="A160" s="4" t="s">
        <v>24</v>
      </c>
      <c r="B160" s="4" t="s">
        <v>883</v>
      </c>
      <c r="D160">
        <v>626050</v>
      </c>
      <c r="E160" t="s">
        <v>875</v>
      </c>
      <c r="F160" t="str">
        <f>IFERROR(VLOOKUP(D160,Sheet2!$A$2:$D$200,3,0),0)</f>
        <v>OTHER PROMOS</v>
      </c>
      <c r="G160" s="14">
        <v>576000</v>
      </c>
    </row>
    <row r="161" spans="1:7" x14ac:dyDescent="0.25">
      <c r="A161" s="4" t="s">
        <v>24</v>
      </c>
      <c r="B161" s="4" t="s">
        <v>883</v>
      </c>
      <c r="D161">
        <v>626080</v>
      </c>
      <c r="E161" t="s">
        <v>837</v>
      </c>
      <c r="F161" t="str">
        <f>IFERROR(VLOOKUP(D161,Sheet2!$A$2:$D$200,3,0),0)</f>
        <v>OTHER PROMOS</v>
      </c>
      <c r="G161" s="14">
        <v>860</v>
      </c>
    </row>
    <row r="162" spans="1:7" x14ac:dyDescent="0.25">
      <c r="A162" s="4" t="s">
        <v>24</v>
      </c>
      <c r="B162" s="4" t="s">
        <v>883</v>
      </c>
      <c r="D162">
        <v>626090</v>
      </c>
      <c r="E162" t="s">
        <v>838</v>
      </c>
      <c r="F162" t="str">
        <f>IFERROR(VLOOKUP(D162,Sheet2!$A$2:$D$200,3,0),0)</f>
        <v>OTHER PROMOS</v>
      </c>
      <c r="G162" s="14">
        <v>1655357.32</v>
      </c>
    </row>
    <row r="163" spans="1:7" x14ac:dyDescent="0.25">
      <c r="A163" s="4" t="s">
        <v>24</v>
      </c>
      <c r="B163" s="4" t="s">
        <v>883</v>
      </c>
      <c r="D163">
        <v>626100</v>
      </c>
      <c r="E163" t="s">
        <v>839</v>
      </c>
      <c r="F163" t="str">
        <f>IFERROR(VLOOKUP(D163,Sheet2!$A$2:$D$200,3,0),0)</f>
        <v>OTHER PROMOS</v>
      </c>
      <c r="G163" s="14">
        <v>15000</v>
      </c>
    </row>
    <row r="164" spans="1:7" x14ac:dyDescent="0.25">
      <c r="A164" s="4" t="s">
        <v>24</v>
      </c>
      <c r="B164" s="4" t="s">
        <v>883</v>
      </c>
      <c r="D164">
        <v>640020</v>
      </c>
      <c r="E164" t="s">
        <v>843</v>
      </c>
      <c r="F164" t="str">
        <f>IFERROR(VLOOKUP(D164,Sheet2!$A$2:$D$200,3,0),0)</f>
        <v>VEHICLE</v>
      </c>
      <c r="G164" s="14">
        <v>589</v>
      </c>
    </row>
    <row r="165" spans="1:7" x14ac:dyDescent="0.25">
      <c r="A165" s="4" t="s">
        <v>24</v>
      </c>
      <c r="B165" s="4" t="s">
        <v>883</v>
      </c>
      <c r="D165">
        <v>640030</v>
      </c>
      <c r="E165" t="s">
        <v>811</v>
      </c>
      <c r="F165" t="str">
        <f>IFERROR(VLOOKUP(D165,Sheet2!$A$2:$D$200,3,0),0)</f>
        <v>TRAININGS, SEMINARS &amp; CONFERENCES</v>
      </c>
      <c r="G165" s="14">
        <v>37988.589999999997</v>
      </c>
    </row>
    <row r="166" spans="1:7" x14ac:dyDescent="0.25">
      <c r="A166" s="4" t="s">
        <v>24</v>
      </c>
      <c r="B166" s="4" t="s">
        <v>883</v>
      </c>
      <c r="D166">
        <v>640090</v>
      </c>
      <c r="E166" t="s">
        <v>871</v>
      </c>
      <c r="F166" t="str">
        <f>IFERROR(VLOOKUP(D166,Sheet2!$A$2:$D$200,3,0),0)</f>
        <v>RESEARCH &amp; DEVELOPMENT</v>
      </c>
      <c r="G166" s="14">
        <v>1398132.91</v>
      </c>
    </row>
    <row r="167" spans="1:7" x14ac:dyDescent="0.25">
      <c r="A167" s="4" t="s">
        <v>24</v>
      </c>
      <c r="B167" s="4" t="s">
        <v>883</v>
      </c>
      <c r="D167">
        <v>640180</v>
      </c>
      <c r="E167" t="s">
        <v>876</v>
      </c>
      <c r="F167" t="str">
        <f>IFERROR(VLOOKUP(D167,Sheet2!$A$2:$D$200,3,0),0)</f>
        <v>RESEARCH &amp; DEVELOPMENT</v>
      </c>
      <c r="G167" s="14">
        <v>4441.47</v>
      </c>
    </row>
    <row r="168" spans="1:7" x14ac:dyDescent="0.25">
      <c r="A168" s="4" t="s">
        <v>24</v>
      </c>
      <c r="B168" s="4" t="s">
        <v>883</v>
      </c>
      <c r="D168">
        <v>641050</v>
      </c>
      <c r="E168" t="s">
        <v>872</v>
      </c>
      <c r="F168" t="str">
        <f>IFERROR(VLOOKUP(D168,Sheet2!$A$2:$D$200,3,0),0)</f>
        <v>OTHER OPERATING ACTIVITIES</v>
      </c>
      <c r="G168" s="14">
        <v>125000</v>
      </c>
    </row>
    <row r="169" spans="1:7" x14ac:dyDescent="0.25">
      <c r="A169" s="4" t="s">
        <v>24</v>
      </c>
      <c r="B169" s="4" t="s">
        <v>887</v>
      </c>
      <c r="D169">
        <v>618020</v>
      </c>
      <c r="E169" t="s">
        <v>826</v>
      </c>
      <c r="F169" t="str">
        <f>IFERROR(VLOOKUP(D169,Sheet2!$A$2:$D$200,3,0),0)</f>
        <v>CONTRACT LABOR</v>
      </c>
      <c r="G169" s="14">
        <v>1000</v>
      </c>
    </row>
    <row r="170" spans="1:7" x14ac:dyDescent="0.25">
      <c r="A170" s="4" t="s">
        <v>24</v>
      </c>
      <c r="B170" s="4" t="s">
        <v>887</v>
      </c>
      <c r="D170">
        <v>625010</v>
      </c>
      <c r="E170" t="s">
        <v>864</v>
      </c>
      <c r="F170" t="str">
        <f>IFERROR(VLOOKUP(D170,Sheet2!$A$2:$D$200,3,0),0)</f>
        <v>MEDIA ADS</v>
      </c>
      <c r="G170" s="14">
        <v>46000</v>
      </c>
    </row>
    <row r="171" spans="1:7" x14ac:dyDescent="0.25">
      <c r="A171" s="4" t="s">
        <v>24</v>
      </c>
      <c r="B171" s="4" t="s">
        <v>887</v>
      </c>
      <c r="D171">
        <v>625060</v>
      </c>
      <c r="E171" t="s">
        <v>836</v>
      </c>
      <c r="F171" t="str">
        <f>IFERROR(VLOOKUP(D171,Sheet2!$A$2:$D$200,3,0),0)</f>
        <v>MEDIA ADS</v>
      </c>
      <c r="G171" s="14">
        <v>607237.01</v>
      </c>
    </row>
    <row r="172" spans="1:7" x14ac:dyDescent="0.25">
      <c r="A172" s="4" t="s">
        <v>24</v>
      </c>
      <c r="B172" s="4" t="s">
        <v>887</v>
      </c>
      <c r="D172">
        <v>626090</v>
      </c>
      <c r="E172" t="s">
        <v>838</v>
      </c>
      <c r="F172" t="str">
        <f>IFERROR(VLOOKUP(D172,Sheet2!$A$2:$D$200,3,0),0)</f>
        <v>OTHER PROMOS</v>
      </c>
      <c r="G172" s="14">
        <v>3443060.82</v>
      </c>
    </row>
    <row r="173" spans="1:7" x14ac:dyDescent="0.25">
      <c r="A173" s="4" t="s">
        <v>24</v>
      </c>
      <c r="B173" s="4" t="s">
        <v>887</v>
      </c>
      <c r="D173">
        <v>626100</v>
      </c>
      <c r="E173" t="s">
        <v>839</v>
      </c>
      <c r="F173" t="str">
        <f>IFERROR(VLOOKUP(D173,Sheet2!$A$2:$D$200,3,0),0)</f>
        <v>OTHER PROMOS</v>
      </c>
      <c r="G173" s="14">
        <v>641884.98</v>
      </c>
    </row>
    <row r="174" spans="1:7" x14ac:dyDescent="0.25">
      <c r="A174" s="4" t="s">
        <v>24</v>
      </c>
      <c r="B174" s="4" t="s">
        <v>887</v>
      </c>
      <c r="D174">
        <v>640110</v>
      </c>
      <c r="E174" t="s">
        <v>878</v>
      </c>
      <c r="F174" t="str">
        <f>IFERROR(VLOOKUP(D174,Sheet2!$A$2:$D$200,3,0),0)</f>
        <v>EMPLOYEE BENEFITS</v>
      </c>
      <c r="G174" s="14">
        <v>42224</v>
      </c>
    </row>
  </sheetData>
  <sheetProtection password="8FB5" formatCells="0" formatColumns="0" formatRows="0" insertColumns="0" insertRows="0" insertHyperlinks="0" deleteColumns="0" deleteRows="0" sort="0" autoFilter="0" pivotTables="0"/>
  <autoFilter ref="A2:G174" xr:uid="{97B2F027-3DA0-4844-8D29-F57820AB43B2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282D-5AA2-477F-A4FB-75E194B4118E}">
  <dimension ref="A3:F13"/>
  <sheetViews>
    <sheetView workbookViewId="0">
      <selection activeCell="F12" sqref="F12:F13"/>
    </sheetView>
  </sheetViews>
  <sheetFormatPr defaultRowHeight="15" x14ac:dyDescent="0.25"/>
  <cols>
    <col min="1" max="1" width="13.140625" bestFit="1" customWidth="1"/>
    <col min="2" max="2" width="15.28515625" style="13" bestFit="1" customWidth="1"/>
    <col min="6" max="6" width="12.7109375" bestFit="1" customWidth="1"/>
  </cols>
  <sheetData>
    <row r="3" spans="1:6" x14ac:dyDescent="0.25">
      <c r="A3" s="6" t="s">
        <v>880</v>
      </c>
      <c r="B3" s="10" t="s">
        <v>882</v>
      </c>
    </row>
    <row r="4" spans="1:6" x14ac:dyDescent="0.25">
      <c r="A4" s="7" t="s">
        <v>879</v>
      </c>
      <c r="B4" s="10">
        <v>4781406.8100000005</v>
      </c>
    </row>
    <row r="5" spans="1:6" x14ac:dyDescent="0.25">
      <c r="A5" s="8" t="s">
        <v>24</v>
      </c>
      <c r="B5" s="11">
        <v>39663621.760000013</v>
      </c>
    </row>
    <row r="6" spans="1:6" x14ac:dyDescent="0.25">
      <c r="A6" s="8" t="s">
        <v>877</v>
      </c>
      <c r="B6" s="11">
        <v>62721326.759999998</v>
      </c>
    </row>
    <row r="7" spans="1:6" x14ac:dyDescent="0.25">
      <c r="A7" s="8" t="s">
        <v>873</v>
      </c>
      <c r="B7" s="11">
        <v>2320589.7600000002</v>
      </c>
    </row>
    <row r="8" spans="1:6" x14ac:dyDescent="0.25">
      <c r="A8" s="8" t="s">
        <v>849</v>
      </c>
      <c r="B8" s="11">
        <v>10843471.879999999</v>
      </c>
    </row>
    <row r="9" spans="1:6" x14ac:dyDescent="0.25">
      <c r="A9" s="8" t="s">
        <v>846</v>
      </c>
      <c r="B9" s="11">
        <v>118338274.79000001</v>
      </c>
    </row>
    <row r="10" spans="1:6" x14ac:dyDescent="0.25">
      <c r="A10" s="9" t="s">
        <v>881</v>
      </c>
      <c r="B10" s="12">
        <v>238668691.76000002</v>
      </c>
    </row>
    <row r="12" spans="1:6" x14ac:dyDescent="0.25">
      <c r="F12" s="5">
        <v>59653845.149999999</v>
      </c>
    </row>
    <row r="13" spans="1:6" x14ac:dyDescent="0.25">
      <c r="F13" s="5">
        <v>72295829.439999998</v>
      </c>
    </row>
  </sheetData>
  <pageMargins left="0.7" right="0.7" top="0.75" bottom="0.75" header="0.3" footer="0.3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C37C-7A9E-4CE3-925D-7CA14D7EAF00}">
  <dimension ref="A1:D200"/>
  <sheetViews>
    <sheetView topLeftCell="A25" workbookViewId="0">
      <selection activeCell="C36" sqref="C36"/>
    </sheetView>
  </sheetViews>
  <sheetFormatPr defaultRowHeight="15" x14ac:dyDescent="0.25"/>
  <cols>
    <col min="2" max="2" width="52.7109375" bestFit="1" customWidth="1"/>
    <col min="3" max="3" width="41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618030</v>
      </c>
      <c r="B35" t="s">
        <v>623</v>
      </c>
      <c r="C35" t="s">
        <v>624</v>
      </c>
      <c r="D35" t="s">
        <v>13</v>
      </c>
    </row>
    <row r="36" spans="1:4" x14ac:dyDescent="0.25">
      <c r="A36">
        <v>640010</v>
      </c>
      <c r="B36" t="s">
        <v>637</v>
      </c>
      <c r="C36" t="s">
        <v>638</v>
      </c>
      <c r="D36" t="s">
        <v>13</v>
      </c>
    </row>
    <row r="37" spans="1:4" x14ac:dyDescent="0.25">
      <c r="A37">
        <v>640020</v>
      </c>
      <c r="B37" t="s">
        <v>639</v>
      </c>
      <c r="C37" t="s">
        <v>638</v>
      </c>
      <c r="D37" t="s">
        <v>13</v>
      </c>
    </row>
    <row r="38" spans="1:4" x14ac:dyDescent="0.25">
      <c r="A38">
        <v>619100</v>
      </c>
      <c r="B38" t="s">
        <v>651</v>
      </c>
      <c r="C38" t="s">
        <v>652</v>
      </c>
      <c r="D38" t="s">
        <v>13</v>
      </c>
    </row>
    <row r="39" spans="1:4" x14ac:dyDescent="0.25">
      <c r="A39">
        <v>640210</v>
      </c>
      <c r="B39" t="s">
        <v>636</v>
      </c>
      <c r="C39" t="s">
        <v>653</v>
      </c>
      <c r="D39" t="s">
        <v>13</v>
      </c>
    </row>
    <row r="40" spans="1:4" x14ac:dyDescent="0.25">
      <c r="A40">
        <v>641000</v>
      </c>
      <c r="B40" t="s">
        <v>654</v>
      </c>
      <c r="C40" t="s">
        <v>655</v>
      </c>
      <c r="D40" t="s">
        <v>13</v>
      </c>
    </row>
    <row r="41" spans="1:4" x14ac:dyDescent="0.25">
      <c r="A41">
        <v>630050</v>
      </c>
      <c r="B41" t="s">
        <v>657</v>
      </c>
      <c r="C41" t="s">
        <v>658</v>
      </c>
      <c r="D41" t="s">
        <v>13</v>
      </c>
    </row>
    <row r="42" spans="1:4" x14ac:dyDescent="0.25">
      <c r="A42">
        <v>630070</v>
      </c>
      <c r="B42" t="s">
        <v>659</v>
      </c>
      <c r="C42" t="s">
        <v>658</v>
      </c>
      <c r="D42" t="s">
        <v>13</v>
      </c>
    </row>
    <row r="43" spans="1:4" x14ac:dyDescent="0.25">
      <c r="A43">
        <v>630080</v>
      </c>
      <c r="B43" t="s">
        <v>660</v>
      </c>
      <c r="C43" t="s">
        <v>658</v>
      </c>
      <c r="D43" t="s">
        <v>13</v>
      </c>
    </row>
    <row r="44" spans="1:4" x14ac:dyDescent="0.25">
      <c r="A44">
        <v>630090</v>
      </c>
      <c r="B44" t="s">
        <v>661</v>
      </c>
      <c r="C44" t="s">
        <v>658</v>
      </c>
      <c r="D44" t="s">
        <v>13</v>
      </c>
    </row>
    <row r="45" spans="1:4" x14ac:dyDescent="0.25">
      <c r="A45">
        <v>630110</v>
      </c>
      <c r="B45" t="s">
        <v>662</v>
      </c>
      <c r="C45" t="s">
        <v>658</v>
      </c>
      <c r="D45" t="s">
        <v>13</v>
      </c>
    </row>
    <row r="46" spans="1:4" x14ac:dyDescent="0.25">
      <c r="A46">
        <v>630120</v>
      </c>
      <c r="B46" t="s">
        <v>663</v>
      </c>
      <c r="C46" t="s">
        <v>658</v>
      </c>
      <c r="D46" t="s">
        <v>13</v>
      </c>
    </row>
    <row r="47" spans="1:4" x14ac:dyDescent="0.25">
      <c r="A47">
        <v>630130</v>
      </c>
      <c r="B47" t="s">
        <v>664</v>
      </c>
      <c r="C47" t="s">
        <v>658</v>
      </c>
      <c r="D47" t="s">
        <v>13</v>
      </c>
    </row>
    <row r="48" spans="1:4" x14ac:dyDescent="0.25">
      <c r="A48">
        <v>610050</v>
      </c>
      <c r="B48" t="s">
        <v>665</v>
      </c>
      <c r="C48" t="s">
        <v>655</v>
      </c>
      <c r="D48" t="s">
        <v>13</v>
      </c>
    </row>
    <row r="49" spans="1:4" x14ac:dyDescent="0.25">
      <c r="A49">
        <v>630100</v>
      </c>
      <c r="B49" t="s">
        <v>666</v>
      </c>
      <c r="C49" t="s">
        <v>655</v>
      </c>
      <c r="D49" t="s">
        <v>13</v>
      </c>
    </row>
    <row r="50" spans="1:4" x14ac:dyDescent="0.25">
      <c r="A50">
        <v>630180</v>
      </c>
      <c r="B50" t="s">
        <v>667</v>
      </c>
      <c r="C50" t="s">
        <v>658</v>
      </c>
      <c r="D50" t="s">
        <v>13</v>
      </c>
    </row>
    <row r="51" spans="1:4" x14ac:dyDescent="0.25">
      <c r="A51">
        <v>630060</v>
      </c>
      <c r="B51" t="s">
        <v>668</v>
      </c>
      <c r="C51" t="s">
        <v>658</v>
      </c>
      <c r="D51" t="s">
        <v>13</v>
      </c>
    </row>
    <row r="52" spans="1:4" x14ac:dyDescent="0.25">
      <c r="A52">
        <v>600040</v>
      </c>
      <c r="B52" t="s">
        <v>669</v>
      </c>
      <c r="C52" t="s">
        <v>605</v>
      </c>
      <c r="D52" t="s">
        <v>13</v>
      </c>
    </row>
    <row r="53" spans="1:4" x14ac:dyDescent="0.25">
      <c r="A53">
        <v>600130</v>
      </c>
      <c r="B53" t="s">
        <v>670</v>
      </c>
      <c r="C53" t="s">
        <v>605</v>
      </c>
      <c r="D53" t="s">
        <v>13</v>
      </c>
    </row>
    <row r="54" spans="1:4" x14ac:dyDescent="0.25">
      <c r="A54">
        <v>600140</v>
      </c>
      <c r="B54" t="s">
        <v>671</v>
      </c>
      <c r="C54" t="s">
        <v>605</v>
      </c>
      <c r="D54" t="s">
        <v>13</v>
      </c>
    </row>
    <row r="55" spans="1:4" x14ac:dyDescent="0.25">
      <c r="A55">
        <v>600150</v>
      </c>
      <c r="B55" t="s">
        <v>672</v>
      </c>
      <c r="C55" t="s">
        <v>605</v>
      </c>
      <c r="D55" t="s">
        <v>13</v>
      </c>
    </row>
    <row r="56" spans="1:4" x14ac:dyDescent="0.25">
      <c r="A56">
        <v>618020</v>
      </c>
      <c r="B56" t="s">
        <v>644</v>
      </c>
      <c r="C56" t="s">
        <v>624</v>
      </c>
      <c r="D56" t="s">
        <v>13</v>
      </c>
    </row>
    <row r="57" spans="1:4" x14ac:dyDescent="0.25">
      <c r="A57">
        <v>618090</v>
      </c>
      <c r="B57" t="s">
        <v>673</v>
      </c>
      <c r="C57" t="s">
        <v>624</v>
      </c>
      <c r="D57" t="s">
        <v>13</v>
      </c>
    </row>
    <row r="58" spans="1:4" x14ac:dyDescent="0.25">
      <c r="A58">
        <v>618100</v>
      </c>
      <c r="B58" t="s">
        <v>629</v>
      </c>
      <c r="C58" t="s">
        <v>624</v>
      </c>
      <c r="D58" t="s">
        <v>13</v>
      </c>
    </row>
    <row r="59" spans="1:4" x14ac:dyDescent="0.25">
      <c r="A59">
        <v>618110</v>
      </c>
      <c r="B59" t="s">
        <v>630</v>
      </c>
      <c r="C59" t="s">
        <v>624</v>
      </c>
      <c r="D59" t="s">
        <v>13</v>
      </c>
    </row>
    <row r="60" spans="1:4" x14ac:dyDescent="0.25">
      <c r="A60">
        <v>618010</v>
      </c>
      <c r="B60" t="s">
        <v>674</v>
      </c>
      <c r="C60" t="s">
        <v>675</v>
      </c>
      <c r="D60" t="s">
        <v>13</v>
      </c>
    </row>
    <row r="61" spans="1:4" x14ac:dyDescent="0.25">
      <c r="A61">
        <v>618050</v>
      </c>
      <c r="B61" t="s">
        <v>676</v>
      </c>
      <c r="C61" t="s">
        <v>675</v>
      </c>
      <c r="D61" t="s">
        <v>13</v>
      </c>
    </row>
    <row r="62" spans="1:4" x14ac:dyDescent="0.25">
      <c r="A62">
        <v>618060</v>
      </c>
      <c r="B62" t="s">
        <v>677</v>
      </c>
      <c r="C62" t="s">
        <v>675</v>
      </c>
      <c r="D62" t="s">
        <v>13</v>
      </c>
    </row>
    <row r="63" spans="1:4" x14ac:dyDescent="0.25">
      <c r="A63">
        <v>618070</v>
      </c>
      <c r="B63" t="s">
        <v>626</v>
      </c>
      <c r="C63" t="s">
        <v>675</v>
      </c>
      <c r="D63" t="s">
        <v>13</v>
      </c>
    </row>
    <row r="64" spans="1:4" x14ac:dyDescent="0.25">
      <c r="A64">
        <v>618080</v>
      </c>
      <c r="B64" t="s">
        <v>627</v>
      </c>
      <c r="C64" t="s">
        <v>675</v>
      </c>
      <c r="D64" t="s">
        <v>13</v>
      </c>
    </row>
    <row r="65" spans="1:4" x14ac:dyDescent="0.25">
      <c r="A65">
        <v>618120</v>
      </c>
      <c r="B65" t="s">
        <v>631</v>
      </c>
      <c r="C65" t="s">
        <v>675</v>
      </c>
      <c r="D65" t="s">
        <v>13</v>
      </c>
    </row>
    <row r="66" spans="1:4" x14ac:dyDescent="0.25">
      <c r="A66">
        <v>626070</v>
      </c>
      <c r="B66" t="s">
        <v>678</v>
      </c>
      <c r="C66" t="s">
        <v>675</v>
      </c>
      <c r="D66" t="s">
        <v>13</v>
      </c>
    </row>
    <row r="67" spans="1:4" x14ac:dyDescent="0.25">
      <c r="A67">
        <v>630140</v>
      </c>
      <c r="B67" t="s">
        <v>679</v>
      </c>
      <c r="C67" t="s">
        <v>658</v>
      </c>
      <c r="D67" t="s">
        <v>13</v>
      </c>
    </row>
    <row r="68" spans="1:4" x14ac:dyDescent="0.25">
      <c r="A68">
        <v>630100</v>
      </c>
      <c r="B68" t="s">
        <v>680</v>
      </c>
      <c r="C68" t="s">
        <v>658</v>
      </c>
      <c r="D68" t="s">
        <v>13</v>
      </c>
    </row>
    <row r="69" spans="1:4" x14ac:dyDescent="0.25">
      <c r="A69">
        <v>630010</v>
      </c>
      <c r="B69" t="s">
        <v>681</v>
      </c>
      <c r="C69" t="s">
        <v>658</v>
      </c>
      <c r="D69" t="s">
        <v>13</v>
      </c>
    </row>
    <row r="70" spans="1:4" x14ac:dyDescent="0.25">
      <c r="A70">
        <v>630020</v>
      </c>
      <c r="B70" t="s">
        <v>682</v>
      </c>
      <c r="C70" t="s">
        <v>658</v>
      </c>
      <c r="D70" t="s">
        <v>13</v>
      </c>
    </row>
    <row r="71" spans="1:4" x14ac:dyDescent="0.25">
      <c r="A71">
        <v>630030</v>
      </c>
      <c r="B71" t="s">
        <v>683</v>
      </c>
      <c r="C71" t="s">
        <v>658</v>
      </c>
      <c r="D71" t="s">
        <v>13</v>
      </c>
    </row>
    <row r="72" spans="1:4" x14ac:dyDescent="0.25">
      <c r="A72">
        <v>630190</v>
      </c>
      <c r="B72" t="s">
        <v>684</v>
      </c>
      <c r="C72" t="s">
        <v>658</v>
      </c>
      <c r="D72" t="s">
        <v>13</v>
      </c>
    </row>
    <row r="73" spans="1:4" x14ac:dyDescent="0.25">
      <c r="A73">
        <v>620030</v>
      </c>
      <c r="B73" t="s">
        <v>685</v>
      </c>
      <c r="C73" t="s">
        <v>686</v>
      </c>
      <c r="D73" t="s">
        <v>13</v>
      </c>
    </row>
    <row r="74" spans="1:4" x14ac:dyDescent="0.25">
      <c r="A74">
        <v>620010</v>
      </c>
      <c r="B74" t="s">
        <v>687</v>
      </c>
      <c r="C74" t="s">
        <v>686</v>
      </c>
      <c r="D74" t="s">
        <v>13</v>
      </c>
    </row>
    <row r="75" spans="1:4" x14ac:dyDescent="0.25">
      <c r="A75">
        <v>620020</v>
      </c>
      <c r="B75" t="s">
        <v>688</v>
      </c>
      <c r="C75" t="s">
        <v>686</v>
      </c>
      <c r="D75" t="s">
        <v>13</v>
      </c>
    </row>
    <row r="76" spans="1:4" x14ac:dyDescent="0.25">
      <c r="A76">
        <v>617010</v>
      </c>
      <c r="B76" t="s">
        <v>689</v>
      </c>
      <c r="C76" t="s">
        <v>690</v>
      </c>
      <c r="D76" t="s">
        <v>13</v>
      </c>
    </row>
    <row r="77" spans="1:4" x14ac:dyDescent="0.25">
      <c r="A77">
        <v>617020</v>
      </c>
      <c r="B77" t="s">
        <v>621</v>
      </c>
      <c r="C77" t="s">
        <v>690</v>
      </c>
      <c r="D77" t="s">
        <v>13</v>
      </c>
    </row>
    <row r="78" spans="1:4" x14ac:dyDescent="0.25">
      <c r="A78">
        <v>617030</v>
      </c>
      <c r="B78" t="s">
        <v>691</v>
      </c>
      <c r="C78" t="s">
        <v>690</v>
      </c>
      <c r="D78" t="s">
        <v>13</v>
      </c>
    </row>
    <row r="79" spans="1:4" x14ac:dyDescent="0.25">
      <c r="A79">
        <v>617050</v>
      </c>
      <c r="B79" t="s">
        <v>622</v>
      </c>
      <c r="C79" t="s">
        <v>690</v>
      </c>
      <c r="D79" t="s">
        <v>13</v>
      </c>
    </row>
    <row r="80" spans="1:4" x14ac:dyDescent="0.25">
      <c r="A80">
        <v>617040</v>
      </c>
      <c r="B80" t="s">
        <v>692</v>
      </c>
      <c r="C80" t="s">
        <v>690</v>
      </c>
      <c r="D80" t="s">
        <v>13</v>
      </c>
    </row>
    <row r="81" spans="1:4" x14ac:dyDescent="0.25">
      <c r="A81">
        <v>613010</v>
      </c>
      <c r="B81" t="s">
        <v>643</v>
      </c>
      <c r="C81" t="s">
        <v>693</v>
      </c>
      <c r="D81" t="s">
        <v>13</v>
      </c>
    </row>
    <row r="82" spans="1:4" x14ac:dyDescent="0.25">
      <c r="A82">
        <v>613020</v>
      </c>
      <c r="B82" t="s">
        <v>615</v>
      </c>
      <c r="C82" t="s">
        <v>693</v>
      </c>
      <c r="D82" t="s">
        <v>13</v>
      </c>
    </row>
    <row r="83" spans="1:4" x14ac:dyDescent="0.25">
      <c r="A83">
        <v>613030</v>
      </c>
      <c r="B83" t="s">
        <v>616</v>
      </c>
      <c r="C83" t="s">
        <v>693</v>
      </c>
      <c r="D83" t="s">
        <v>13</v>
      </c>
    </row>
    <row r="84" spans="1:4" x14ac:dyDescent="0.25">
      <c r="A84">
        <v>613040</v>
      </c>
      <c r="B84" t="s">
        <v>694</v>
      </c>
      <c r="C84" t="s">
        <v>693</v>
      </c>
      <c r="D84" t="s">
        <v>13</v>
      </c>
    </row>
    <row r="85" spans="1:4" x14ac:dyDescent="0.25">
      <c r="A85">
        <v>618040</v>
      </c>
      <c r="B85" t="s">
        <v>625</v>
      </c>
      <c r="C85" t="s">
        <v>693</v>
      </c>
      <c r="D85" t="s">
        <v>13</v>
      </c>
    </row>
    <row r="86" spans="1:4" x14ac:dyDescent="0.25">
      <c r="A86">
        <v>625010</v>
      </c>
      <c r="B86" t="s">
        <v>695</v>
      </c>
      <c r="C86" t="s">
        <v>696</v>
      </c>
      <c r="D86" t="s">
        <v>13</v>
      </c>
    </row>
    <row r="87" spans="1:4" x14ac:dyDescent="0.25">
      <c r="A87">
        <v>625020</v>
      </c>
      <c r="B87" t="s">
        <v>697</v>
      </c>
      <c r="C87" t="s">
        <v>696</v>
      </c>
      <c r="D87" t="s">
        <v>13</v>
      </c>
    </row>
    <row r="88" spans="1:4" x14ac:dyDescent="0.25">
      <c r="A88">
        <v>625030</v>
      </c>
      <c r="B88" t="s">
        <v>698</v>
      </c>
      <c r="C88" t="s">
        <v>696</v>
      </c>
      <c r="D88" t="s">
        <v>13</v>
      </c>
    </row>
    <row r="89" spans="1:4" x14ac:dyDescent="0.25">
      <c r="A89">
        <v>625050</v>
      </c>
      <c r="B89" t="s">
        <v>699</v>
      </c>
      <c r="C89" t="s">
        <v>696</v>
      </c>
      <c r="D89" t="s">
        <v>13</v>
      </c>
    </row>
    <row r="90" spans="1:4" x14ac:dyDescent="0.25">
      <c r="A90">
        <v>625060</v>
      </c>
      <c r="B90" t="s">
        <v>700</v>
      </c>
      <c r="C90" t="s">
        <v>696</v>
      </c>
      <c r="D90" t="s">
        <v>13</v>
      </c>
    </row>
    <row r="91" spans="1:4" x14ac:dyDescent="0.25">
      <c r="A91">
        <v>625040</v>
      </c>
      <c r="B91" t="s">
        <v>701</v>
      </c>
      <c r="C91" t="s">
        <v>696</v>
      </c>
      <c r="D91" t="s">
        <v>13</v>
      </c>
    </row>
    <row r="92" spans="1:4" x14ac:dyDescent="0.25">
      <c r="A92">
        <v>619110</v>
      </c>
      <c r="B92" t="s">
        <v>702</v>
      </c>
      <c r="C92" t="s">
        <v>581</v>
      </c>
      <c r="D92" t="s">
        <v>13</v>
      </c>
    </row>
    <row r="93" spans="1:4" x14ac:dyDescent="0.25">
      <c r="A93">
        <v>612060</v>
      </c>
      <c r="B93" t="s">
        <v>703</v>
      </c>
      <c r="C93" t="s">
        <v>581</v>
      </c>
      <c r="D93" t="s">
        <v>13</v>
      </c>
    </row>
    <row r="94" spans="1:4" x14ac:dyDescent="0.25">
      <c r="A94">
        <v>618130</v>
      </c>
      <c r="B94" t="s">
        <v>704</v>
      </c>
      <c r="C94" t="s">
        <v>581</v>
      </c>
      <c r="D94" t="s">
        <v>13</v>
      </c>
    </row>
    <row r="95" spans="1:4" x14ac:dyDescent="0.25">
      <c r="A95">
        <v>619040</v>
      </c>
      <c r="B95" t="s">
        <v>705</v>
      </c>
      <c r="C95" t="s">
        <v>581</v>
      </c>
      <c r="D95" t="s">
        <v>13</v>
      </c>
    </row>
    <row r="96" spans="1:4" x14ac:dyDescent="0.25">
      <c r="A96">
        <v>619120</v>
      </c>
      <c r="B96" t="s">
        <v>706</v>
      </c>
      <c r="C96" t="s">
        <v>581</v>
      </c>
      <c r="D96" t="s">
        <v>13</v>
      </c>
    </row>
    <row r="97" spans="1:4" x14ac:dyDescent="0.25">
      <c r="A97">
        <v>619130</v>
      </c>
      <c r="B97" t="s">
        <v>707</v>
      </c>
      <c r="C97" t="s">
        <v>581</v>
      </c>
      <c r="D97" t="s">
        <v>13</v>
      </c>
    </row>
    <row r="98" spans="1:4" x14ac:dyDescent="0.25">
      <c r="A98">
        <v>619140</v>
      </c>
      <c r="B98" t="s">
        <v>708</v>
      </c>
      <c r="C98" t="s">
        <v>581</v>
      </c>
      <c r="D98" t="s">
        <v>13</v>
      </c>
    </row>
    <row r="99" spans="1:4" x14ac:dyDescent="0.25">
      <c r="A99">
        <v>619150</v>
      </c>
      <c r="B99" t="s">
        <v>709</v>
      </c>
      <c r="C99" t="s">
        <v>581</v>
      </c>
      <c r="D99" t="s">
        <v>13</v>
      </c>
    </row>
    <row r="100" spans="1:4" x14ac:dyDescent="0.25">
      <c r="A100">
        <v>619410</v>
      </c>
      <c r="B100" t="s">
        <v>710</v>
      </c>
      <c r="C100" t="s">
        <v>581</v>
      </c>
      <c r="D100" t="s">
        <v>13</v>
      </c>
    </row>
    <row r="101" spans="1:4" x14ac:dyDescent="0.25">
      <c r="A101">
        <v>640070</v>
      </c>
      <c r="B101" t="s">
        <v>647</v>
      </c>
      <c r="C101" t="s">
        <v>711</v>
      </c>
      <c r="D101" t="s">
        <v>13</v>
      </c>
    </row>
    <row r="102" spans="1:4" x14ac:dyDescent="0.25">
      <c r="A102">
        <v>640080</v>
      </c>
      <c r="B102" t="s">
        <v>712</v>
      </c>
      <c r="C102" t="s">
        <v>711</v>
      </c>
      <c r="D102" t="s">
        <v>13</v>
      </c>
    </row>
    <row r="103" spans="1:4" x14ac:dyDescent="0.25">
      <c r="A103">
        <v>640210</v>
      </c>
      <c r="B103" t="s">
        <v>636</v>
      </c>
      <c r="C103" t="s">
        <v>711</v>
      </c>
      <c r="D103" t="s">
        <v>13</v>
      </c>
    </row>
    <row r="104" spans="1:4" x14ac:dyDescent="0.25">
      <c r="A104">
        <v>640220</v>
      </c>
      <c r="B104" t="s">
        <v>713</v>
      </c>
      <c r="C104" t="s">
        <v>711</v>
      </c>
      <c r="D104" t="s">
        <v>13</v>
      </c>
    </row>
    <row r="105" spans="1:4" x14ac:dyDescent="0.25">
      <c r="A105">
        <v>640240</v>
      </c>
      <c r="B105" t="s">
        <v>714</v>
      </c>
      <c r="C105" t="s">
        <v>711</v>
      </c>
      <c r="D105" t="s">
        <v>13</v>
      </c>
    </row>
    <row r="106" spans="1:4" x14ac:dyDescent="0.25">
      <c r="A106">
        <v>640250</v>
      </c>
      <c r="B106" t="s">
        <v>649</v>
      </c>
      <c r="C106" t="s">
        <v>711</v>
      </c>
      <c r="D106" t="s">
        <v>13</v>
      </c>
    </row>
    <row r="107" spans="1:4" x14ac:dyDescent="0.25">
      <c r="A107">
        <v>640980</v>
      </c>
      <c r="B107" t="s">
        <v>634</v>
      </c>
      <c r="C107" t="s">
        <v>711</v>
      </c>
      <c r="D107" t="s">
        <v>13</v>
      </c>
    </row>
    <row r="108" spans="1:4" x14ac:dyDescent="0.25">
      <c r="A108">
        <v>640990</v>
      </c>
      <c r="B108" t="s">
        <v>635</v>
      </c>
      <c r="C108" t="s">
        <v>711</v>
      </c>
      <c r="D108" t="s">
        <v>13</v>
      </c>
    </row>
    <row r="109" spans="1:4" x14ac:dyDescent="0.25">
      <c r="A109">
        <v>641000</v>
      </c>
      <c r="B109" t="s">
        <v>654</v>
      </c>
      <c r="C109" t="s">
        <v>711</v>
      </c>
      <c r="D109" t="s">
        <v>13</v>
      </c>
    </row>
    <row r="110" spans="1:4" x14ac:dyDescent="0.25">
      <c r="A110">
        <v>641020</v>
      </c>
      <c r="B110" t="s">
        <v>715</v>
      </c>
      <c r="C110" t="s">
        <v>711</v>
      </c>
      <c r="D110" t="s">
        <v>13</v>
      </c>
    </row>
    <row r="111" spans="1:4" x14ac:dyDescent="0.25">
      <c r="A111">
        <v>641040</v>
      </c>
      <c r="B111" t="s">
        <v>716</v>
      </c>
      <c r="C111" t="s">
        <v>711</v>
      </c>
      <c r="D111" t="s">
        <v>13</v>
      </c>
    </row>
    <row r="112" spans="1:4" x14ac:dyDescent="0.25">
      <c r="A112">
        <v>626110</v>
      </c>
      <c r="B112" t="s">
        <v>717</v>
      </c>
      <c r="C112" t="s">
        <v>711</v>
      </c>
      <c r="D112" t="s">
        <v>13</v>
      </c>
    </row>
    <row r="113" spans="1:4" x14ac:dyDescent="0.25">
      <c r="A113">
        <v>618140</v>
      </c>
      <c r="B113" t="s">
        <v>718</v>
      </c>
      <c r="C113" t="s">
        <v>711</v>
      </c>
      <c r="D113" t="s">
        <v>13</v>
      </c>
    </row>
    <row r="114" spans="1:4" x14ac:dyDescent="0.25">
      <c r="A114">
        <v>621050</v>
      </c>
      <c r="B114" t="s">
        <v>719</v>
      </c>
      <c r="C114" t="s">
        <v>711</v>
      </c>
      <c r="D114" t="s">
        <v>13</v>
      </c>
    </row>
    <row r="115" spans="1:4" x14ac:dyDescent="0.25">
      <c r="A115">
        <v>640120</v>
      </c>
      <c r="B115" t="s">
        <v>720</v>
      </c>
      <c r="C115" t="s">
        <v>711</v>
      </c>
      <c r="D115" t="s">
        <v>13</v>
      </c>
    </row>
    <row r="116" spans="1:4" x14ac:dyDescent="0.25">
      <c r="A116">
        <v>640130</v>
      </c>
      <c r="B116" t="s">
        <v>721</v>
      </c>
      <c r="C116" t="s">
        <v>711</v>
      </c>
      <c r="D116" t="s">
        <v>13</v>
      </c>
    </row>
    <row r="117" spans="1:4" x14ac:dyDescent="0.25">
      <c r="A117">
        <v>640140</v>
      </c>
      <c r="B117" t="s">
        <v>722</v>
      </c>
      <c r="C117" t="s">
        <v>711</v>
      </c>
      <c r="D117" t="s">
        <v>13</v>
      </c>
    </row>
    <row r="118" spans="1:4" x14ac:dyDescent="0.25">
      <c r="A118">
        <v>640150</v>
      </c>
      <c r="B118" t="s">
        <v>723</v>
      </c>
      <c r="C118" t="s">
        <v>711</v>
      </c>
      <c r="D118" t="s">
        <v>13</v>
      </c>
    </row>
    <row r="119" spans="1:4" x14ac:dyDescent="0.25">
      <c r="A119">
        <v>640160</v>
      </c>
      <c r="B119" t="s">
        <v>724</v>
      </c>
      <c r="C119" t="s">
        <v>711</v>
      </c>
      <c r="D119" t="s">
        <v>13</v>
      </c>
    </row>
    <row r="120" spans="1:4" x14ac:dyDescent="0.25">
      <c r="A120">
        <v>640200</v>
      </c>
      <c r="B120" t="s">
        <v>725</v>
      </c>
      <c r="C120" t="s">
        <v>711</v>
      </c>
      <c r="D120" t="s">
        <v>13</v>
      </c>
    </row>
    <row r="121" spans="1:4" x14ac:dyDescent="0.25">
      <c r="A121">
        <v>641030</v>
      </c>
      <c r="B121" t="s">
        <v>726</v>
      </c>
      <c r="C121" t="s">
        <v>711</v>
      </c>
      <c r="D121" t="s">
        <v>13</v>
      </c>
    </row>
    <row r="122" spans="1:4" x14ac:dyDescent="0.25">
      <c r="A122">
        <v>641050</v>
      </c>
      <c r="B122" t="s">
        <v>727</v>
      </c>
      <c r="C122" t="s">
        <v>711</v>
      </c>
      <c r="D122" t="s">
        <v>13</v>
      </c>
    </row>
    <row r="123" spans="1:4" x14ac:dyDescent="0.25">
      <c r="A123">
        <v>641060</v>
      </c>
      <c r="B123" t="s">
        <v>728</v>
      </c>
      <c r="C123" t="s">
        <v>711</v>
      </c>
      <c r="D123" t="s">
        <v>13</v>
      </c>
    </row>
    <row r="124" spans="1:4" x14ac:dyDescent="0.25">
      <c r="A124">
        <v>641070</v>
      </c>
      <c r="B124" t="s">
        <v>729</v>
      </c>
      <c r="C124" t="s">
        <v>711</v>
      </c>
      <c r="D124" t="s">
        <v>13</v>
      </c>
    </row>
    <row r="125" spans="1:4" x14ac:dyDescent="0.25">
      <c r="A125">
        <v>626010</v>
      </c>
      <c r="B125" t="s">
        <v>730</v>
      </c>
      <c r="C125" t="s">
        <v>731</v>
      </c>
      <c r="D125" t="s">
        <v>13</v>
      </c>
    </row>
    <row r="126" spans="1:4" x14ac:dyDescent="0.25">
      <c r="A126">
        <v>626020</v>
      </c>
      <c r="B126" t="s">
        <v>732</v>
      </c>
      <c r="C126" t="s">
        <v>731</v>
      </c>
      <c r="D126" t="s">
        <v>13</v>
      </c>
    </row>
    <row r="127" spans="1:4" x14ac:dyDescent="0.25">
      <c r="A127">
        <v>626050</v>
      </c>
      <c r="B127" t="s">
        <v>733</v>
      </c>
      <c r="C127" t="s">
        <v>731</v>
      </c>
      <c r="D127" t="s">
        <v>13</v>
      </c>
    </row>
    <row r="128" spans="1:4" x14ac:dyDescent="0.25">
      <c r="A128">
        <v>626060</v>
      </c>
      <c r="B128" t="s">
        <v>734</v>
      </c>
      <c r="C128" t="s">
        <v>731</v>
      </c>
      <c r="D128" t="s">
        <v>13</v>
      </c>
    </row>
    <row r="129" spans="1:4" x14ac:dyDescent="0.25">
      <c r="A129">
        <v>626080</v>
      </c>
      <c r="B129" t="s">
        <v>735</v>
      </c>
      <c r="C129" t="s">
        <v>731</v>
      </c>
      <c r="D129" t="s">
        <v>13</v>
      </c>
    </row>
    <row r="130" spans="1:4" x14ac:dyDescent="0.25">
      <c r="A130">
        <v>626090</v>
      </c>
      <c r="B130" t="s">
        <v>736</v>
      </c>
      <c r="C130" t="s">
        <v>731</v>
      </c>
      <c r="D130" t="s">
        <v>13</v>
      </c>
    </row>
    <row r="131" spans="1:4" x14ac:dyDescent="0.25">
      <c r="A131">
        <v>626100</v>
      </c>
      <c r="B131" t="s">
        <v>737</v>
      </c>
      <c r="C131" t="s">
        <v>731</v>
      </c>
      <c r="D131" t="s">
        <v>13</v>
      </c>
    </row>
    <row r="132" spans="1:4" x14ac:dyDescent="0.25">
      <c r="A132">
        <v>623050</v>
      </c>
      <c r="B132" t="s">
        <v>738</v>
      </c>
      <c r="C132" t="s">
        <v>731</v>
      </c>
      <c r="D132" t="s">
        <v>13</v>
      </c>
    </row>
    <row r="133" spans="1:4" x14ac:dyDescent="0.25">
      <c r="A133">
        <v>623060</v>
      </c>
      <c r="B133" t="s">
        <v>739</v>
      </c>
      <c r="C133" t="s">
        <v>731</v>
      </c>
      <c r="D133" t="s">
        <v>13</v>
      </c>
    </row>
    <row r="134" spans="1:4" x14ac:dyDescent="0.25">
      <c r="A134">
        <v>623070</v>
      </c>
      <c r="B134" t="s">
        <v>740</v>
      </c>
      <c r="C134" t="s">
        <v>731</v>
      </c>
      <c r="D134" t="s">
        <v>13</v>
      </c>
    </row>
    <row r="135" spans="1:4" x14ac:dyDescent="0.25">
      <c r="A135">
        <v>626030</v>
      </c>
      <c r="B135" t="s">
        <v>741</v>
      </c>
      <c r="C135" t="s">
        <v>731</v>
      </c>
      <c r="D135" t="s">
        <v>13</v>
      </c>
    </row>
    <row r="136" spans="1:4" x14ac:dyDescent="0.25">
      <c r="A136">
        <v>626040</v>
      </c>
      <c r="B136" t="s">
        <v>742</v>
      </c>
      <c r="C136" t="s">
        <v>731</v>
      </c>
      <c r="D136" t="s">
        <v>13</v>
      </c>
    </row>
    <row r="137" spans="1:4" x14ac:dyDescent="0.25">
      <c r="A137">
        <v>616010</v>
      </c>
      <c r="B137" t="s">
        <v>743</v>
      </c>
      <c r="C137" t="s">
        <v>744</v>
      </c>
      <c r="D137" t="s">
        <v>13</v>
      </c>
    </row>
    <row r="138" spans="1:4" x14ac:dyDescent="0.25">
      <c r="A138">
        <v>616030</v>
      </c>
      <c r="B138" t="s">
        <v>640</v>
      </c>
      <c r="C138" t="s">
        <v>744</v>
      </c>
      <c r="D138" t="s">
        <v>13</v>
      </c>
    </row>
    <row r="139" spans="1:4" x14ac:dyDescent="0.25">
      <c r="A139">
        <v>624020</v>
      </c>
      <c r="B139" t="s">
        <v>745</v>
      </c>
      <c r="C139" t="s">
        <v>746</v>
      </c>
      <c r="D139" t="s">
        <v>13</v>
      </c>
    </row>
    <row r="140" spans="1:4" x14ac:dyDescent="0.25">
      <c r="A140">
        <v>624040</v>
      </c>
      <c r="B140" t="s">
        <v>747</v>
      </c>
      <c r="C140" t="s">
        <v>746</v>
      </c>
      <c r="D140" t="s">
        <v>13</v>
      </c>
    </row>
    <row r="141" spans="1:4" x14ac:dyDescent="0.25">
      <c r="A141">
        <v>624010</v>
      </c>
      <c r="B141" t="s">
        <v>748</v>
      </c>
      <c r="C141" t="s">
        <v>746</v>
      </c>
      <c r="D141" t="s">
        <v>13</v>
      </c>
    </row>
    <row r="142" spans="1:4" x14ac:dyDescent="0.25">
      <c r="A142">
        <v>624030</v>
      </c>
      <c r="B142" t="s">
        <v>749</v>
      </c>
      <c r="C142" t="s">
        <v>746</v>
      </c>
      <c r="D142" t="s">
        <v>13</v>
      </c>
    </row>
    <row r="143" spans="1:4" x14ac:dyDescent="0.25">
      <c r="A143">
        <v>611010</v>
      </c>
      <c r="B143" t="s">
        <v>750</v>
      </c>
      <c r="C143" t="s">
        <v>751</v>
      </c>
      <c r="D143" t="s">
        <v>13</v>
      </c>
    </row>
    <row r="144" spans="1:4" x14ac:dyDescent="0.25">
      <c r="A144">
        <v>611020</v>
      </c>
      <c r="B144" t="s">
        <v>752</v>
      </c>
      <c r="C144" t="s">
        <v>751</v>
      </c>
      <c r="D144" t="s">
        <v>13</v>
      </c>
    </row>
    <row r="145" spans="1:4" x14ac:dyDescent="0.25">
      <c r="A145">
        <v>611030</v>
      </c>
      <c r="B145" t="s">
        <v>753</v>
      </c>
      <c r="C145" t="s">
        <v>751</v>
      </c>
      <c r="D145" t="s">
        <v>13</v>
      </c>
    </row>
    <row r="146" spans="1:4" x14ac:dyDescent="0.25">
      <c r="A146">
        <v>611040</v>
      </c>
      <c r="B146" t="s">
        <v>754</v>
      </c>
      <c r="C146" t="s">
        <v>751</v>
      </c>
      <c r="D146" t="s">
        <v>13</v>
      </c>
    </row>
    <row r="147" spans="1:4" x14ac:dyDescent="0.25">
      <c r="A147">
        <v>611050</v>
      </c>
      <c r="B147" t="s">
        <v>755</v>
      </c>
      <c r="C147" t="s">
        <v>751</v>
      </c>
      <c r="D147" t="s">
        <v>13</v>
      </c>
    </row>
    <row r="148" spans="1:4" x14ac:dyDescent="0.25">
      <c r="A148">
        <v>611060</v>
      </c>
      <c r="B148" t="s">
        <v>613</v>
      </c>
      <c r="C148" t="s">
        <v>751</v>
      </c>
      <c r="D148" t="s">
        <v>13</v>
      </c>
    </row>
    <row r="149" spans="1:4" x14ac:dyDescent="0.25">
      <c r="A149">
        <v>611070</v>
      </c>
      <c r="B149" t="s">
        <v>756</v>
      </c>
      <c r="C149" t="s">
        <v>751</v>
      </c>
      <c r="D149" t="s">
        <v>13</v>
      </c>
    </row>
    <row r="150" spans="1:4" x14ac:dyDescent="0.25">
      <c r="A150">
        <v>611090</v>
      </c>
      <c r="B150" t="s">
        <v>757</v>
      </c>
      <c r="C150" t="s">
        <v>751</v>
      </c>
      <c r="D150" t="s">
        <v>13</v>
      </c>
    </row>
    <row r="151" spans="1:4" x14ac:dyDescent="0.25">
      <c r="A151">
        <v>612010</v>
      </c>
      <c r="B151" t="s">
        <v>758</v>
      </c>
      <c r="C151" t="s">
        <v>758</v>
      </c>
      <c r="D151" t="s">
        <v>13</v>
      </c>
    </row>
    <row r="152" spans="1:4" x14ac:dyDescent="0.25">
      <c r="A152">
        <v>612070</v>
      </c>
      <c r="B152" t="s">
        <v>759</v>
      </c>
      <c r="C152" t="s">
        <v>758</v>
      </c>
      <c r="D152" t="s">
        <v>13</v>
      </c>
    </row>
    <row r="153" spans="1:4" x14ac:dyDescent="0.25">
      <c r="A153">
        <v>600060</v>
      </c>
      <c r="B153" t="s">
        <v>641</v>
      </c>
      <c r="C153" t="s">
        <v>605</v>
      </c>
      <c r="D153" t="s">
        <v>13</v>
      </c>
    </row>
    <row r="154" spans="1:4" x14ac:dyDescent="0.25">
      <c r="A154">
        <v>611080</v>
      </c>
      <c r="B154" t="s">
        <v>760</v>
      </c>
      <c r="C154" t="s">
        <v>605</v>
      </c>
      <c r="D154" t="s">
        <v>13</v>
      </c>
    </row>
    <row r="155" spans="1:4" x14ac:dyDescent="0.25">
      <c r="A155">
        <v>614020</v>
      </c>
      <c r="B155" t="s">
        <v>619</v>
      </c>
      <c r="C155" t="s">
        <v>761</v>
      </c>
      <c r="D155" t="s">
        <v>13</v>
      </c>
    </row>
    <row r="156" spans="1:4" x14ac:dyDescent="0.25">
      <c r="A156">
        <v>614030</v>
      </c>
      <c r="B156" t="s">
        <v>762</v>
      </c>
      <c r="C156" t="s">
        <v>761</v>
      </c>
      <c r="D156" t="s">
        <v>13</v>
      </c>
    </row>
    <row r="157" spans="1:4" x14ac:dyDescent="0.25">
      <c r="A157">
        <v>614070</v>
      </c>
      <c r="B157" t="s">
        <v>620</v>
      </c>
      <c r="C157" t="s">
        <v>761</v>
      </c>
      <c r="D157" t="s">
        <v>13</v>
      </c>
    </row>
    <row r="158" spans="1:4" x14ac:dyDescent="0.25">
      <c r="A158">
        <v>614090</v>
      </c>
      <c r="B158" t="s">
        <v>763</v>
      </c>
      <c r="C158" t="s">
        <v>761</v>
      </c>
      <c r="D158" t="s">
        <v>13</v>
      </c>
    </row>
    <row r="159" spans="1:4" x14ac:dyDescent="0.25">
      <c r="A159">
        <v>613050</v>
      </c>
      <c r="B159" t="s">
        <v>617</v>
      </c>
      <c r="C159" t="s">
        <v>761</v>
      </c>
      <c r="D159" t="s">
        <v>13</v>
      </c>
    </row>
    <row r="160" spans="1:4" x14ac:dyDescent="0.25">
      <c r="A160">
        <v>640170</v>
      </c>
      <c r="B160" t="s">
        <v>764</v>
      </c>
      <c r="C160" t="s">
        <v>761</v>
      </c>
      <c r="D160" t="s">
        <v>13</v>
      </c>
    </row>
    <row r="161" spans="1:4" x14ac:dyDescent="0.25">
      <c r="A161">
        <v>614010</v>
      </c>
      <c r="B161" t="s">
        <v>618</v>
      </c>
      <c r="C161" t="s">
        <v>761</v>
      </c>
      <c r="D161" t="s">
        <v>13</v>
      </c>
    </row>
    <row r="162" spans="1:4" x14ac:dyDescent="0.25">
      <c r="A162">
        <v>614040</v>
      </c>
      <c r="B162" t="s">
        <v>765</v>
      </c>
      <c r="C162" t="s">
        <v>761</v>
      </c>
      <c r="D162" t="s">
        <v>13</v>
      </c>
    </row>
    <row r="163" spans="1:4" x14ac:dyDescent="0.25">
      <c r="A163">
        <v>614060</v>
      </c>
      <c r="B163" t="s">
        <v>766</v>
      </c>
      <c r="C163" t="s">
        <v>761</v>
      </c>
      <c r="D163" t="s">
        <v>13</v>
      </c>
    </row>
    <row r="164" spans="1:4" x14ac:dyDescent="0.25">
      <c r="A164">
        <v>614080</v>
      </c>
      <c r="B164" t="s">
        <v>767</v>
      </c>
      <c r="C164" t="s">
        <v>761</v>
      </c>
      <c r="D164" t="s">
        <v>13</v>
      </c>
    </row>
    <row r="165" spans="1:4" x14ac:dyDescent="0.25">
      <c r="A165">
        <v>623010</v>
      </c>
      <c r="B165" t="s">
        <v>768</v>
      </c>
      <c r="C165" t="s">
        <v>769</v>
      </c>
      <c r="D165" t="s">
        <v>13</v>
      </c>
    </row>
    <row r="166" spans="1:4" x14ac:dyDescent="0.25">
      <c r="A166">
        <v>623020</v>
      </c>
      <c r="B166" t="s">
        <v>770</v>
      </c>
      <c r="C166" t="s">
        <v>769</v>
      </c>
      <c r="D166" t="s">
        <v>13</v>
      </c>
    </row>
    <row r="167" spans="1:4" x14ac:dyDescent="0.25">
      <c r="A167">
        <v>623030</v>
      </c>
      <c r="B167" t="s">
        <v>645</v>
      </c>
      <c r="C167" t="s">
        <v>769</v>
      </c>
      <c r="D167" t="s">
        <v>13</v>
      </c>
    </row>
    <row r="168" spans="1:4" x14ac:dyDescent="0.25">
      <c r="A168">
        <v>623040</v>
      </c>
      <c r="B168" t="s">
        <v>771</v>
      </c>
      <c r="C168" t="s">
        <v>769</v>
      </c>
      <c r="D168" t="s">
        <v>13</v>
      </c>
    </row>
    <row r="169" spans="1:4" x14ac:dyDescent="0.25">
      <c r="A169">
        <v>623080</v>
      </c>
      <c r="B169" t="s">
        <v>646</v>
      </c>
      <c r="C169" t="s">
        <v>769</v>
      </c>
      <c r="D169" t="s">
        <v>13</v>
      </c>
    </row>
    <row r="170" spans="1:4" x14ac:dyDescent="0.25">
      <c r="A170">
        <v>623090</v>
      </c>
      <c r="B170" t="s">
        <v>772</v>
      </c>
      <c r="C170" t="s">
        <v>769</v>
      </c>
      <c r="D170" t="s">
        <v>13</v>
      </c>
    </row>
    <row r="171" spans="1:4" x14ac:dyDescent="0.25">
      <c r="A171">
        <v>640030</v>
      </c>
      <c r="B171" t="s">
        <v>773</v>
      </c>
      <c r="C171" t="s">
        <v>774</v>
      </c>
      <c r="D171" t="s">
        <v>13</v>
      </c>
    </row>
    <row r="172" spans="1:4" x14ac:dyDescent="0.25">
      <c r="A172">
        <v>640040</v>
      </c>
      <c r="B172" t="s">
        <v>650</v>
      </c>
      <c r="C172" t="s">
        <v>774</v>
      </c>
      <c r="D172" t="s">
        <v>13</v>
      </c>
    </row>
    <row r="173" spans="1:4" x14ac:dyDescent="0.25">
      <c r="A173">
        <v>612020</v>
      </c>
      <c r="B173" t="s">
        <v>642</v>
      </c>
      <c r="C173" t="s">
        <v>775</v>
      </c>
      <c r="D173" t="s">
        <v>13</v>
      </c>
    </row>
    <row r="174" spans="1:4" x14ac:dyDescent="0.25">
      <c r="A174">
        <v>612030</v>
      </c>
      <c r="B174" t="s">
        <v>776</v>
      </c>
      <c r="C174" t="s">
        <v>775</v>
      </c>
      <c r="D174" t="s">
        <v>13</v>
      </c>
    </row>
    <row r="175" spans="1:4" x14ac:dyDescent="0.25">
      <c r="A175">
        <v>612040</v>
      </c>
      <c r="B175" t="s">
        <v>777</v>
      </c>
      <c r="C175" t="s">
        <v>775</v>
      </c>
      <c r="D175" t="s">
        <v>13</v>
      </c>
    </row>
    <row r="176" spans="1:4" x14ac:dyDescent="0.25">
      <c r="A176">
        <v>612050</v>
      </c>
      <c r="B176" t="s">
        <v>778</v>
      </c>
      <c r="C176" t="s">
        <v>775</v>
      </c>
      <c r="D176" t="s">
        <v>13</v>
      </c>
    </row>
    <row r="177" spans="1:4" x14ac:dyDescent="0.25">
      <c r="A177">
        <v>640050</v>
      </c>
      <c r="B177" t="s">
        <v>632</v>
      </c>
      <c r="C177" t="s">
        <v>779</v>
      </c>
      <c r="D177" t="s">
        <v>13</v>
      </c>
    </row>
    <row r="178" spans="1:4" x14ac:dyDescent="0.25">
      <c r="A178">
        <v>640060</v>
      </c>
      <c r="B178" t="s">
        <v>633</v>
      </c>
      <c r="C178" t="s">
        <v>779</v>
      </c>
      <c r="D178" t="s">
        <v>13</v>
      </c>
    </row>
    <row r="179" spans="1:4" x14ac:dyDescent="0.25">
      <c r="A179">
        <v>640230</v>
      </c>
      <c r="B179" t="s">
        <v>648</v>
      </c>
      <c r="C179" t="s">
        <v>779</v>
      </c>
      <c r="D179" t="s">
        <v>13</v>
      </c>
    </row>
    <row r="180" spans="1:4" x14ac:dyDescent="0.25">
      <c r="A180">
        <v>611100</v>
      </c>
      <c r="B180" t="s">
        <v>780</v>
      </c>
      <c r="C180" t="s">
        <v>751</v>
      </c>
      <c r="D180" t="s">
        <v>13</v>
      </c>
    </row>
    <row r="181" spans="1:4" x14ac:dyDescent="0.25">
      <c r="A181">
        <v>613060</v>
      </c>
      <c r="B181" t="s">
        <v>781</v>
      </c>
      <c r="C181" t="s">
        <v>693</v>
      </c>
      <c r="D181" t="s">
        <v>13</v>
      </c>
    </row>
    <row r="182" spans="1:4" x14ac:dyDescent="0.25">
      <c r="A182">
        <v>613070</v>
      </c>
      <c r="B182" t="s">
        <v>782</v>
      </c>
      <c r="C182" t="s">
        <v>693</v>
      </c>
      <c r="D182" t="s">
        <v>13</v>
      </c>
    </row>
    <row r="183" spans="1:4" x14ac:dyDescent="0.25">
      <c r="A183">
        <v>621080</v>
      </c>
      <c r="B183" t="s">
        <v>598</v>
      </c>
      <c r="C183" t="s">
        <v>595</v>
      </c>
      <c r="D183" t="s">
        <v>13</v>
      </c>
    </row>
    <row r="184" spans="1:4" x14ac:dyDescent="0.25">
      <c r="A184">
        <v>621090</v>
      </c>
      <c r="B184" t="s">
        <v>598</v>
      </c>
      <c r="C184" t="s">
        <v>595</v>
      </c>
      <c r="D184" t="s">
        <v>13</v>
      </c>
    </row>
    <row r="185" spans="1:4" x14ac:dyDescent="0.25">
      <c r="A185">
        <v>622010</v>
      </c>
      <c r="B185" t="s">
        <v>783</v>
      </c>
      <c r="C185" t="s">
        <v>592</v>
      </c>
      <c r="D185" t="s">
        <v>13</v>
      </c>
    </row>
    <row r="186" spans="1:4" x14ac:dyDescent="0.25">
      <c r="A186">
        <v>622020</v>
      </c>
      <c r="B186" t="s">
        <v>784</v>
      </c>
      <c r="C186" t="s">
        <v>592</v>
      </c>
      <c r="D186" t="s">
        <v>13</v>
      </c>
    </row>
    <row r="187" spans="1:4" x14ac:dyDescent="0.25">
      <c r="A187">
        <v>622020</v>
      </c>
      <c r="B187" t="s">
        <v>784</v>
      </c>
      <c r="C187" t="s">
        <v>592</v>
      </c>
      <c r="D187" t="s">
        <v>13</v>
      </c>
    </row>
    <row r="188" spans="1:4" x14ac:dyDescent="0.25">
      <c r="A188">
        <v>630200</v>
      </c>
      <c r="B188" t="s">
        <v>785</v>
      </c>
      <c r="C188" t="s">
        <v>658</v>
      </c>
      <c r="D188" t="s">
        <v>13</v>
      </c>
    </row>
    <row r="189" spans="1:4" x14ac:dyDescent="0.25">
      <c r="A189">
        <v>641080</v>
      </c>
      <c r="B189" t="s">
        <v>786</v>
      </c>
      <c r="C189" t="s">
        <v>711</v>
      </c>
      <c r="D189" t="s">
        <v>13</v>
      </c>
    </row>
    <row r="190" spans="1:4" x14ac:dyDescent="0.25">
      <c r="A190">
        <v>614050</v>
      </c>
      <c r="B190" t="s">
        <v>787</v>
      </c>
      <c r="C190" t="s">
        <v>711</v>
      </c>
      <c r="D190" t="s">
        <v>13</v>
      </c>
    </row>
    <row r="191" spans="1:4" x14ac:dyDescent="0.25">
      <c r="A191">
        <v>619020</v>
      </c>
      <c r="B191" t="s">
        <v>582</v>
      </c>
      <c r="C191" t="s">
        <v>711</v>
      </c>
      <c r="D191" t="s">
        <v>13</v>
      </c>
    </row>
    <row r="192" spans="1:4" x14ac:dyDescent="0.25">
      <c r="A192">
        <v>619150</v>
      </c>
      <c r="B192" t="s">
        <v>709</v>
      </c>
      <c r="C192" t="s">
        <v>788</v>
      </c>
      <c r="D192" t="s">
        <v>13</v>
      </c>
    </row>
    <row r="193" spans="1:4" x14ac:dyDescent="0.25">
      <c r="A193">
        <v>614070</v>
      </c>
      <c r="B193" t="s">
        <v>620</v>
      </c>
      <c r="C193" t="s">
        <v>711</v>
      </c>
      <c r="D193" t="s">
        <v>13</v>
      </c>
    </row>
    <row r="194" spans="1:4" x14ac:dyDescent="0.25">
      <c r="A194" t="s">
        <v>789</v>
      </c>
      <c r="B194" t="s">
        <v>602</v>
      </c>
      <c r="C194" t="s">
        <v>711</v>
      </c>
      <c r="D194" t="s">
        <v>13</v>
      </c>
    </row>
    <row r="195" spans="1:4" x14ac:dyDescent="0.25">
      <c r="A195">
        <v>619100</v>
      </c>
      <c r="B195" t="s">
        <v>790</v>
      </c>
      <c r="C195" t="s">
        <v>581</v>
      </c>
      <c r="D195" t="s">
        <v>13</v>
      </c>
    </row>
    <row r="196" spans="1:4" x14ac:dyDescent="0.25">
      <c r="A196">
        <v>611110</v>
      </c>
      <c r="B196" t="s">
        <v>791</v>
      </c>
      <c r="C196" t="s">
        <v>751</v>
      </c>
      <c r="D196" t="s">
        <v>13</v>
      </c>
    </row>
    <row r="197" spans="1:4" x14ac:dyDescent="0.25">
      <c r="A197">
        <v>611120</v>
      </c>
      <c r="B197" t="s">
        <v>792</v>
      </c>
      <c r="C197" t="s">
        <v>751</v>
      </c>
      <c r="D197" t="s">
        <v>13</v>
      </c>
    </row>
    <row r="198" spans="1:4" x14ac:dyDescent="0.25">
      <c r="A198">
        <v>626120</v>
      </c>
      <c r="B198" t="s">
        <v>793</v>
      </c>
      <c r="C198" t="s">
        <v>675</v>
      </c>
      <c r="D198" t="s">
        <v>13</v>
      </c>
    </row>
    <row r="199" spans="1:4" x14ac:dyDescent="0.25">
      <c r="A199">
        <v>626130</v>
      </c>
      <c r="B199" t="s">
        <v>794</v>
      </c>
      <c r="C199" t="s">
        <v>675</v>
      </c>
      <c r="D199" t="s">
        <v>13</v>
      </c>
    </row>
    <row r="200" spans="1:4" x14ac:dyDescent="0.25">
      <c r="A200">
        <v>630051</v>
      </c>
      <c r="B200" t="s">
        <v>795</v>
      </c>
      <c r="C200" t="s">
        <v>658</v>
      </c>
      <c r="D200" t="s">
        <v>13</v>
      </c>
    </row>
  </sheetData>
  <autoFilter ref="A1:D200" xr:uid="{F230E639-E71A-4ABF-A900-4E86B94A069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F17" sqref="F17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workbookViewId="0">
      <selection activeCell="B13" sqref="B13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topLeftCell="A231" workbookViewId="0">
      <selection sqref="A1:XFD252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Unit</vt:lpstr>
      <vt:lpstr>Sheet1</vt:lpstr>
      <vt:lpstr>Sheet2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2022-10-09T04:25:53Z</dcterms:created>
  <dcterms:modified xsi:type="dcterms:W3CDTF">2022-10-15T08:47:44Z</dcterms:modified>
  <cp:category/>
</cp:coreProperties>
</file>