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alcChain.xml><?xml version="1.0" encoding="utf-8"?>
<calcChain xmlns="http://schemas.openxmlformats.org/spreadsheetml/2006/main">
  <c r="F40" i="1" l="1"/>
  <c r="F39" i="1"/>
  <c r="F38" i="1"/>
  <c r="F37" i="1"/>
  <c r="F36" i="1"/>
  <c r="F35" i="1"/>
  <c r="F34" i="1"/>
  <c r="F33" i="1"/>
  <c r="F32" i="1"/>
  <c r="F31" i="1"/>
  <c r="F30" i="1"/>
  <c r="F29" i="1"/>
  <c r="F28" i="1"/>
  <c r="F26" i="1"/>
  <c r="F24" i="1"/>
  <c r="F23" i="1"/>
  <c r="F22" i="1"/>
  <c r="F21" i="1"/>
  <c r="F20" i="1"/>
  <c r="F19" i="1"/>
  <c r="F14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<sst xmlns="http://schemas.openxmlformats.org/spreadsheetml/2006/main" count="1204" uniqueCount="370">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</sst>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1" sqref="F1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326</v>
      </c>
      <c r="B3" t="s">
        <v>327</v>
      </c>
      <c r="C3" s="4" t="s">
        <v>326</v>
      </c>
      <c r="D3" s="5">
        <v>600010</v>
      </c>
      <c r="E3" t="s">
        <v>328</v>
      </c>
      <c r="F3" t="str">
        <f>IFERROR(VLOOKUP(D3,GL!$A:$C,3,0),0)</f>
        <v>SALARIES &amp; WAGES</v>
      </c>
      <c r="G3" s="9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tr">
        <f>IFERROR(VLOOKUP(D4,GL!$A:$C,3,0),0)</f>
        <v>EMPLOYEE BENEFITS</v>
      </c>
      <c r="G4" s="9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tr">
        <f>IFERROR(VLOOKUP(D5,GL!$A:$C,3,0),0)</f>
        <v>SALARIES &amp; WAGES</v>
      </c>
      <c r="G5" s="9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tr">
        <f>IFERROR(VLOOKUP(D6,GL!$A:$C,3,0),0)</f>
        <v>SALARIES &amp; WAGES</v>
      </c>
      <c r="G6" s="9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tr">
        <f>IFERROR(VLOOKUP(D7,GL!$A:$C,3,0),0)</f>
        <v>SALARIES &amp; WAGES</v>
      </c>
      <c r="G7" s="9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tr">
        <f>IFERROR(VLOOKUP(D8,GL!$A:$C,3,0),0)</f>
        <v>SALARIES &amp; WAGES</v>
      </c>
      <c r="G8" s="9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tr">
        <f>IFERROR(VLOOKUP(D9,GL!$A:$C,3,0),0)</f>
        <v>SALARIES &amp; WAGES</v>
      </c>
      <c r="G9" s="9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tr">
        <f>IFERROR(VLOOKUP(D10,GL!$A:$C,3,0),0)</f>
        <v>SALARIES &amp; WAGES</v>
      </c>
      <c r="G10" s="9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tr">
        <f>IFERROR(VLOOKUP(D11,GL!$A:$C,3,0),0)</f>
        <v>RENT EXPENSE</v>
      </c>
      <c r="G11" s="9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tr">
        <f>IFERROR(VLOOKUP(D12,GL!$A:$C,3,0),0)</f>
        <v>REPRESENTATION EXPENSES</v>
      </c>
      <c r="G12" s="9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tr">
        <f>IFERROR(VLOOKUP(D14,GL!$A:$C,3,0),0)</f>
        <v>TRAVEL EXPENSES</v>
      </c>
      <c r="G14" s="9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tr">
        <f>IFERROR(VLOOKUP(D19,GL!$A:$C,3,0),0)</f>
        <v>TAXES AND LICENSES</v>
      </c>
      <c r="G19" s="9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tr">
        <f>IFERROR(VLOOKUP(D20,GL!$A:$C,3,0),0)</f>
        <v>COMMUNICATION EXPENSES</v>
      </c>
      <c r="G20" s="9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tr">
        <f>IFERROR(VLOOKUP(D21,GL!$A:$C,3,0),0)</f>
        <v>COMMUNICATION EXPENSES</v>
      </c>
      <c r="G21" s="9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tr">
        <f>IFERROR(VLOOKUP(D22,GL!$A:$C,3,0),0)</f>
        <v>COMMUNICATION EXPENSES</v>
      </c>
      <c r="G22" s="9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tr">
        <f>IFERROR(VLOOKUP(D23,GL!$A:$C,3,0),0)</f>
        <v>PRINTING, PUBLICATION AND SUBSCRIPTION</v>
      </c>
      <c r="G23" s="9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tr">
        <f>IFERROR(VLOOKUP(D24,GL!$A:$C,3,0),0)</f>
        <v>INSURANCE EXPENSE</v>
      </c>
      <c r="G24" s="9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tr">
        <f>IFERROR(VLOOKUP(D26,GL!$A:$C,3,0),0)</f>
        <v>INSURANCE EXPENSE</v>
      </c>
      <c r="G26" s="9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tr">
        <f>IFERROR(VLOOKUP(D28,GL!$A:$C,3,0),0)</f>
        <v>HR EXPENSES</v>
      </c>
      <c r="G28" s="9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tr">
        <f>IFERROR(VLOOKUP(D29,GL!$A:$C,3,0),0)</f>
        <v>EMPLOYEE BENEFITS</v>
      </c>
      <c r="G29" s="9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tr">
        <f>IFERROR(VLOOKUP(D30,GL!$A:$C,3,0),0)</f>
        <v>EMPLOYEE BENEFITS</v>
      </c>
      <c r="G30" s="9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tr">
        <f>IFERROR(VLOOKUP(D31,GL!$A:$C,3,0),0)</f>
        <v>EMPLOYEE BENEFITS</v>
      </c>
      <c r="G31" s="9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tr">
        <f>IFERROR(VLOOKUP(D32,GL!$A:$C,3,0),0)</f>
        <v>DUES AND SUBSCRIPTIONS</v>
      </c>
      <c r="G32" s="9">
        <v>40713.15</v>
      </c>
    </row>
    <row r="33" spans="2:7" x14ac:dyDescent="0.25">
      <c r="B33" t="s">
        <v>327</v>
      </c>
      <c r="C33" s="4" t="s">
        <v>326</v>
      </c>
      <c r="D33" s="5">
        <v>630050</v>
      </c>
      <c r="E33" t="s">
        <v>358</v>
      </c>
      <c r="F33" t="str">
        <f>IFERROR(VLOOKUP(D33,GL!$A:$C,3,0),0)</f>
        <v>DEPRECIATION</v>
      </c>
      <c r="G33" s="9">
        <v>96201.31</v>
      </c>
    </row>
    <row r="34" spans="2:7" x14ac:dyDescent="0.25">
      <c r="B34" t="s">
        <v>327</v>
      </c>
      <c r="C34" s="4" t="s">
        <v>326</v>
      </c>
      <c r="D34" s="7">
        <v>630180</v>
      </c>
      <c r="E34" t="s">
        <v>359</v>
      </c>
      <c r="F34" t="str">
        <f>IFERROR(VLOOKUP(D34,GL!$A:$C,3,0),0)</f>
        <v>DEPRECIATION</v>
      </c>
      <c r="G34" s="9">
        <v>117731.01999999999</v>
      </c>
    </row>
    <row r="35" spans="2:7" x14ac:dyDescent="0.25">
      <c r="B35" t="s">
        <v>327</v>
      </c>
      <c r="C35" s="4" t="s">
        <v>326</v>
      </c>
      <c r="D35" s="5">
        <v>630080</v>
      </c>
      <c r="E35" t="s">
        <v>360</v>
      </c>
      <c r="F35" t="str">
        <f>IFERROR(VLOOKUP(D35,GL!$A:$C,3,0),0)</f>
        <v>DEPRECIATION</v>
      </c>
      <c r="G35" s="9">
        <v>3640.0300000000007</v>
      </c>
    </row>
    <row r="36" spans="2:7" x14ac:dyDescent="0.25">
      <c r="B36" t="s">
        <v>327</v>
      </c>
      <c r="C36" s="4" t="s">
        <v>326</v>
      </c>
      <c r="D36" s="5">
        <v>630090</v>
      </c>
      <c r="E36" t="s">
        <v>361</v>
      </c>
      <c r="F36" t="str">
        <f>IFERROR(VLOOKUP(D36,GL!$A:$C,3,0),0)</f>
        <v>DEPRECIATION</v>
      </c>
      <c r="G36" s="9">
        <v>32200.030000000002</v>
      </c>
    </row>
    <row r="37" spans="2:7" x14ac:dyDescent="0.25">
      <c r="B37" t="s">
        <v>327</v>
      </c>
      <c r="C37" s="4" t="s">
        <v>326</v>
      </c>
      <c r="D37" s="5">
        <v>630110</v>
      </c>
      <c r="E37" t="s">
        <v>362</v>
      </c>
      <c r="F37" t="str">
        <f>IFERROR(VLOOKUP(D37,GL!$A:$C,3,0),0)</f>
        <v>DEPRECIATION</v>
      </c>
      <c r="G37" s="9">
        <v>340000.03000000009</v>
      </c>
    </row>
    <row r="38" spans="2:7" x14ac:dyDescent="0.25">
      <c r="B38" t="s">
        <v>327</v>
      </c>
      <c r="C38" s="4" t="s">
        <v>326</v>
      </c>
      <c r="D38" s="7">
        <v>640010</v>
      </c>
      <c r="E38" t="s">
        <v>363</v>
      </c>
      <c r="F38" t="str">
        <f>IFERROR(VLOOKUP(D38,GL!$A:$C,3,0),0)</f>
        <v>VEHICLE</v>
      </c>
      <c r="G38" s="9">
        <v>337634.41000000003</v>
      </c>
    </row>
    <row r="39" spans="2:7" x14ac:dyDescent="0.25">
      <c r="B39" t="s">
        <v>327</v>
      </c>
      <c r="C39" s="4" t="s">
        <v>326</v>
      </c>
      <c r="D39" s="7">
        <v>640020</v>
      </c>
      <c r="E39" t="s">
        <v>364</v>
      </c>
      <c r="F39" t="str">
        <f>IFERROR(VLOOKUP(D39,GL!$A:$C,3,0),0)</f>
        <v>VEHICLE</v>
      </c>
      <c r="G39" s="9">
        <v>29200</v>
      </c>
    </row>
    <row r="40" spans="2:7" x14ac:dyDescent="0.25">
      <c r="B40" t="s">
        <v>327</v>
      </c>
      <c r="C40" s="4" t="s">
        <v>326</v>
      </c>
      <c r="D40" s="5">
        <v>640030</v>
      </c>
      <c r="E40" t="s">
        <v>365</v>
      </c>
      <c r="F40" t="str">
        <f>IFERROR(VLOOKUP(D40,GL!$A:$C,3,0),0)</f>
        <v>TRAININGS, SEMINARS &amp; CONFERENCES</v>
      </c>
      <c r="G40" s="9">
        <v>38494.800000000003</v>
      </c>
    </row>
    <row r="41" spans="2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2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2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2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183</v>
      </c>
      <c r="G44" s="9">
        <v>6850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98" workbookViewId="0">
      <selection activeCell="C209" sqref="C20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2022-10-07T08:50:32Z</dcterms:modified>
  <cp:category/>
</cp:coreProperties>
</file>