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365"/>
  </bookViews>
  <sheets>
    <sheet name="Comparative OPEX per Dept" sheetId="1" r:id="rId1"/>
    <sheet name="Company Unit" sheetId="2" r:id="rId2"/>
    <sheet name="Cost Center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</calcChain>
</file>

<file path=xl/sharedStrings.xml><?xml version="1.0" encoding="utf-8"?>
<sst xmlns="http://schemas.openxmlformats.org/spreadsheetml/2006/main" count="291" uniqueCount="97">
  <si>
    <t>Comparative OPEX per Dept Template
Run Date : 2022-01-10 21:36:36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</si>
  <si>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</si>
  <si>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</si>
  <si>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</si>
  <si>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</si>
  <si>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</si>
  <si>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</si>
  <si>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</si>
  <si>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</si>
  <si>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</si>
  <si>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</si>
  <si>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</si>
  <si>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</si>
  <si>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</si>
  <si>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</si>
  <si>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</si>
  <si>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</si>
  <si>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</si>
  <si>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</si>
  <si>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</si>
  <si>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</si>
  <si>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</si>
  <si>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</si>
  <si>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</si>
  <si>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</si>
  <si>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Professional Fees - Consultancy</t>
  </si>
  <si>
    <t>Meeting &amp; Conference</t>
  </si>
  <si>
    <t>Trainings and Seminars</t>
  </si>
  <si>
    <t>Books &amp; Subscription</t>
  </si>
  <si>
    <t>Photocopying &amp; Printing Services</t>
  </si>
  <si>
    <t>Representation Expenses</t>
  </si>
  <si>
    <t>Service Vehicle Registration Fee</t>
  </si>
  <si>
    <t>Documentary Stamps</t>
  </si>
  <si>
    <t>Business Taxes</t>
  </si>
  <si>
    <t>Hazard Pay - Crew</t>
  </si>
  <si>
    <t>Fixed Freight Charges</t>
  </si>
  <si>
    <t>Repairs &amp; Maint.- Others</t>
  </si>
  <si>
    <t>Laboratory Supplies-Fixed</t>
  </si>
  <si>
    <t>Office Supplies</t>
  </si>
  <si>
    <t>Tel&amp;Post-Internet Fees</t>
  </si>
  <si>
    <t>Tel&amp;Post-Courier</t>
  </si>
  <si>
    <t>Tel&amp;Post-Cellphone</t>
  </si>
  <si>
    <t>LWP- Water</t>
  </si>
  <si>
    <t>LWP- Electricity</t>
  </si>
  <si>
    <t>Contract Labor-Fixed</t>
  </si>
  <si>
    <t>Security Services</t>
  </si>
  <si>
    <t>Pest Control</t>
  </si>
  <si>
    <t>Garbage Disposal</t>
  </si>
  <si>
    <t>Insurance Exp.-Group</t>
  </si>
  <si>
    <t>Insurance Exp.-Motor Vehicle</t>
  </si>
  <si>
    <t>Loyalty and Awards</t>
  </si>
  <si>
    <t>Personal Protective</t>
  </si>
  <si>
    <t>EB-Medical Expenses</t>
  </si>
  <si>
    <t>Hazard Pay-Employees</t>
  </si>
  <si>
    <t>EB-Meal Expenses</t>
  </si>
  <si>
    <t>Honorarium</t>
  </si>
  <si>
    <t>Repairs &amp; Maint.-Vehicle</t>
  </si>
  <si>
    <t>Fuel Expenses</t>
  </si>
  <si>
    <t>Rent Expense - Office Space</t>
  </si>
  <si>
    <t>Rent Exp.- Lab Space</t>
  </si>
  <si>
    <t>Rent Expense - House</t>
  </si>
  <si>
    <t>Out-of-Town Travel Expense</t>
  </si>
  <si>
    <t>Transportation &amp; Travel Expenses</t>
  </si>
  <si>
    <t>DE- Office Equipment</t>
  </si>
  <si>
    <t>DE- Office Furniture</t>
  </si>
  <si>
    <t>DE- Laboratory Equipment</t>
  </si>
  <si>
    <t>DE- Trans. Equip.</t>
  </si>
  <si>
    <t>DE- Computer Equipment&amp;Paraphernalia</t>
  </si>
  <si>
    <t>DE- Leasehold Improv</t>
  </si>
  <si>
    <t>Market Research &amp; Dev.</t>
  </si>
  <si>
    <t>Research &amp; Development</t>
  </si>
  <si>
    <t>S&amp;W- PAGIBIG Employer share</t>
  </si>
  <si>
    <t>S&amp;W- SSS (Employer share)</t>
  </si>
  <si>
    <t>S&amp;W- 13th Month Pay</t>
  </si>
  <si>
    <t>S&amp;W- Philhealth Employer Share</t>
  </si>
  <si>
    <t>S&amp;W- Basic Pay</t>
  </si>
  <si>
    <t>S&amp;W- Commission &amp; Incentives</t>
  </si>
  <si>
    <t>SALARIES &amp; WAGES</t>
  </si>
  <si>
    <t>COMMUNICATION EXPENSES</t>
  </si>
  <si>
    <t>EMPLOYEE BENEFITS</t>
  </si>
  <si>
    <t>HR EXPENSES</t>
  </si>
  <si>
    <t>RESEARCH &amp; DEVELOPMENT</t>
  </si>
  <si>
    <t>VEHICLE</t>
  </si>
  <si>
    <t>CONTRACT SERVICES</t>
  </si>
  <si>
    <t>INSURANCE EXPENSE</t>
  </si>
  <si>
    <t>MATERIALS AND SUPPLIES</t>
  </si>
  <si>
    <t>OTHER OPERATING ACTIVITIES</t>
  </si>
  <si>
    <t>PRINTING, PUBLICATION AND SUBSCRIPTION</t>
  </si>
  <si>
    <t>RENT EXPENSE</t>
  </si>
  <si>
    <t>REPRESENTATION EXPENSES</t>
  </si>
  <si>
    <t>TAXES AND LICENSES</t>
  </si>
  <si>
    <t>TRAVEL EXPENSES</t>
  </si>
  <si>
    <t>UTILITIES</t>
  </si>
  <si>
    <t>DEPRECIATION</t>
  </si>
  <si>
    <t>CONTRACT LABOR</t>
  </si>
  <si>
    <t>TRAININGS, SEMINARS AND CONFERENCES</t>
  </si>
  <si>
    <t>PROFESSIONAL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</si>
</sst>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 applyFont="1" applyFill="1" applyBorder="1"/>
    <xf numFmtId="0" fontId="5" fillId="0" borderId="0" xfId="3" applyFont="1" applyFill="1" applyBorder="1"/>
    <xf numFmtId="0" fontId="1" fillId="0" borderId="0" xfId="2" applyFont="1" applyFill="1" applyBorder="1"/>
    <xf numFmtId="0" fontId="3" fillId="0" borderId="0" xfId="0" applyFont="1"/>
    <xf numFmtId="0" fontId="6" fillId="0" borderId="0" xfId="0" applyFon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7" fillId="0" borderId="0" xfId="0" applyFont="1"/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_BPD001%20-%20SUPPORT%20CENTER%20STRATEGIC%20%20TEMPLATE%202022.01102021.2PM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2020"/>
      <sheetName val="EXECUTIVE"/>
      <sheetName val="Manpower headcount"/>
      <sheetName val="MANPOWER"/>
      <sheetName val="CAPEX SUMMARY"/>
      <sheetName val="CAPEX 2022"/>
      <sheetName val="capex input data 2022"/>
      <sheetName val="lAPTOP 2022"/>
      <sheetName val="ORG CHART 2022"/>
      <sheetName val="ORG CHART 2021 REVISED"/>
      <sheetName val="OPEX 2022"/>
      <sheetName val="OPEX VARIANCE ANALYSIS"/>
      <sheetName val="GL ACCOUNT (for ppt)"/>
      <sheetName val="CAPEX VARIANCE ANALYSIS"/>
      <sheetName val=" CAPEX DETAILS"/>
      <sheetName val="Monthly Forecast 2021"/>
      <sheetName val="UNIT FUNCTIONS"/>
      <sheetName val="EMPLOYEE FUNCTIONS"/>
      <sheetName val="CAPEX PPT 2020"/>
      <sheetName val="CAPEX PPT 2021"/>
      <sheetName val="CAPEX budget 2021"/>
      <sheetName val=" CAPEX DETAILS 2020"/>
      <sheetName val="GL ACCOUNT"/>
      <sheetName val="DEPRECIATION PPT"/>
      <sheetName val="CAPEX BUDGET 2021."/>
      <sheetName val="DEPRECIATION 2021 REVISED"/>
      <sheetName val="DEPRECIATION PPT2020"/>
      <sheetName val="DEPRECIATION PPT2021"/>
      <sheetName val="DEPRECIATION 2020"/>
      <sheetName val="DEPRECIATION 2021 ACTUAL"/>
      <sheetName val="DEPRECIATION 2021"/>
      <sheetName val="DEPRECIATION 2022"/>
      <sheetName val="trans details"/>
      <sheetName val="MANPOWER budget 2021"/>
      <sheetName val="MANPOWER 2021 actual"/>
      <sheetName val="MANPOWER 2022"/>
      <sheetName val="INCENTIVE"/>
      <sheetName val="2021 S&amp;W PHILHEALTH"/>
      <sheetName val="2022 S&amp;W PHILHEALTH"/>
      <sheetName val="2021 S&amp;W SSS"/>
      <sheetName val="2022 S&amp;W SSS"/>
      <sheetName val="2021 S&amp;W PAGIBIG"/>
      <sheetName val="2022 S&amp;W PAGIBIG"/>
      <sheetName val="2021 INSURANCE EXP - GROUP  "/>
      <sheetName val="2022 INSURANCE EXP - GROUP"/>
      <sheetName val="RESEARCH AND DEVELOPMENT"/>
      <sheetName val="MARKET RESEARCH &amp; DEV 2021"/>
      <sheetName val="TRANSPO AND TRAVEL 2021"/>
      <sheetName val="OUT OF TOWN 2021"/>
      <sheetName val="RESEARCH AND DEVELOPMENT."/>
      <sheetName val="RND BUDGET_UPD"/>
      <sheetName val="Tradecheck Budget"/>
      <sheetName val="EB MEAL EXPENSES 2021"/>
      <sheetName val="MARKET RESEARCH &amp; DEV 2022"/>
      <sheetName val="OUT OF TOWN 2022"/>
      <sheetName val="TRANSPO AND TRAVEL 2022"/>
      <sheetName val="EB MEAL EXPENSES 2022"/>
      <sheetName val="EB MEDICAL EXPENSES"/>
      <sheetName val="PERSONAL PROTECTIVE"/>
      <sheetName val="HOUSING RENT EXPENSE 2022"/>
      <sheetName val="RENT EXPENSE 2021"/>
      <sheetName val="RENT EXPENSE 2022"/>
      <sheetName val="FUEL EXPENSES 2021"/>
      <sheetName val="FUEL DETAILS"/>
      <sheetName val="gm hotel accom"/>
      <sheetName val="RENT EXPENSE 2021-2022"/>
      <sheetName val="FUEL EXPENSES 2022"/>
      <sheetName val="REPAIRS AND MAINT-VEHICLE"/>
      <sheetName val="LOYALTY&amp;AWARDS 2022"/>
      <sheetName val="INSURANCE EXP.-MOTOR VEHICL"/>
      <sheetName val="GARBAGE DISPOSAL 2022"/>
      <sheetName val="PEST CONTROL 2022"/>
      <sheetName val="SECURITY SERVICES 2022"/>
      <sheetName val="MERALCO,CWD"/>
      <sheetName val="LWP-ELECTRICITY 2022"/>
      <sheetName val="LWP-WATER 2022"/>
      <sheetName val="TEL&amp;POST-CELLPHONE 2022"/>
      <sheetName val="TEL&amp;POST-COURIER 2022"/>
      <sheetName val="TEL&amp;POST- INTERNET"/>
      <sheetName val="OFFICE SUPPLIES 2022"/>
      <sheetName val="LABORATORY SUPPLIES 2022"/>
      <sheetName val="Repairs&amp;Maintenance-Others"/>
      <sheetName val="FREIGHT CHARGES"/>
      <sheetName val="BUSINESS TAXES 2022"/>
      <sheetName val="SERVICE REGISTRATION FEE 2022"/>
      <sheetName val="REPRESENTATION EXPENSES 2022"/>
      <sheetName val="BOOKS &amp; SUBSCRIPTION"/>
      <sheetName val="2020 PRIOR ADJUSTMENTS"/>
      <sheetName val="2020 STORE SUPPL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D3">
            <v>922.42499999999995</v>
          </cell>
        </row>
        <row r="4">
          <cell r="D4">
            <v>5250.6142699999991</v>
          </cell>
        </row>
        <row r="5">
          <cell r="D5">
            <v>79.53</v>
          </cell>
        </row>
        <row r="6">
          <cell r="D6">
            <v>496.84793999999994</v>
          </cell>
        </row>
        <row r="7">
          <cell r="D7">
            <v>429.06</v>
          </cell>
        </row>
        <row r="8">
          <cell r="D8">
            <v>24.4</v>
          </cell>
        </row>
        <row r="9">
          <cell r="D9">
            <v>1395.8089200000002</v>
          </cell>
        </row>
        <row r="10">
          <cell r="D10">
            <v>182.45333999999997</v>
          </cell>
        </row>
        <row r="11">
          <cell r="D11">
            <v>1219.0212199999996</v>
          </cell>
        </row>
        <row r="12">
          <cell r="D12">
            <v>115.39047999999998</v>
          </cell>
        </row>
        <row r="13">
          <cell r="D13">
            <v>88.6</v>
          </cell>
        </row>
        <row r="14">
          <cell r="D14">
            <v>305.80190999999996</v>
          </cell>
        </row>
        <row r="15">
          <cell r="D15">
            <v>0</v>
          </cell>
        </row>
        <row r="16">
          <cell r="D16">
            <v>46.553369999999994</v>
          </cell>
        </row>
        <row r="17">
          <cell r="D17">
            <v>340.31372999999996</v>
          </cell>
        </row>
        <row r="18">
          <cell r="D18">
            <v>3</v>
          </cell>
        </row>
        <row r="19">
          <cell r="D19">
            <v>60</v>
          </cell>
        </row>
        <row r="20">
          <cell r="D20">
            <v>535.86977999999976</v>
          </cell>
        </row>
        <row r="21">
          <cell r="D21">
            <v>285.13197000000008</v>
          </cell>
        </row>
        <row r="22">
          <cell r="D22">
            <v>541.24085000000002</v>
          </cell>
        </row>
        <row r="23">
          <cell r="D23">
            <v>145.46991999999997</v>
          </cell>
        </row>
        <row r="24">
          <cell r="D24">
            <v>0</v>
          </cell>
        </row>
        <row r="25">
          <cell r="D25">
            <v>76.968600000000009</v>
          </cell>
        </row>
        <row r="26">
          <cell r="D26">
            <v>479.5</v>
          </cell>
        </row>
        <row r="27">
          <cell r="D27">
            <v>23.952999999999999</v>
          </cell>
        </row>
        <row r="28">
          <cell r="D28">
            <v>20.71</v>
          </cell>
        </row>
        <row r="29">
          <cell r="D29">
            <v>15</v>
          </cell>
        </row>
        <row r="30">
          <cell r="D30">
            <v>67.472149999999999</v>
          </cell>
        </row>
        <row r="31">
          <cell r="D31">
            <v>413.13220999999999</v>
          </cell>
        </row>
        <row r="32">
          <cell r="D32">
            <v>6.5</v>
          </cell>
        </row>
        <row r="33">
          <cell r="D33">
            <v>16.8</v>
          </cell>
        </row>
        <row r="34">
          <cell r="D34">
            <v>269.21903999999989</v>
          </cell>
        </row>
        <row r="35">
          <cell r="D35">
            <v>52.467729999999996</v>
          </cell>
        </row>
        <row r="36">
          <cell r="D36">
            <v>240.10319999999999</v>
          </cell>
        </row>
        <row r="37">
          <cell r="D37">
            <v>7.6773082857142851</v>
          </cell>
        </row>
        <row r="38">
          <cell r="D38">
            <v>292.66347000000002</v>
          </cell>
        </row>
        <row r="39">
          <cell r="D39">
            <v>5.3529300000000006</v>
          </cell>
        </row>
        <row r="40">
          <cell r="D40">
            <v>12.459680000000002</v>
          </cell>
        </row>
        <row r="41">
          <cell r="D41">
            <v>166.22427999999996</v>
          </cell>
        </row>
        <row r="42">
          <cell r="D42">
            <v>12.059049999999999</v>
          </cell>
        </row>
        <row r="43">
          <cell r="D43">
            <v>41.499460000000006</v>
          </cell>
        </row>
        <row r="44">
          <cell r="D44">
            <v>1.17824</v>
          </cell>
        </row>
        <row r="45">
          <cell r="D45">
            <v>18.770389999999999</v>
          </cell>
        </row>
        <row r="46">
          <cell r="D46">
            <v>30.106900000000003</v>
          </cell>
        </row>
        <row r="47">
          <cell r="D47">
            <v>0</v>
          </cell>
        </row>
        <row r="48">
          <cell r="D48">
            <v>32.782480000000007</v>
          </cell>
        </row>
        <row r="49">
          <cell r="D49">
            <v>7.4</v>
          </cell>
        </row>
        <row r="50">
          <cell r="D50">
            <v>0.13500000000000001</v>
          </cell>
        </row>
        <row r="51">
          <cell r="D51">
            <v>20.725680000000001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" workbookViewId="0">
      <selection activeCell="E52" sqref="E52"/>
    </sheetView>
  </sheetViews>
  <sheetFormatPr defaultRowHeight="15" x14ac:dyDescent="0.25"/>
  <cols>
    <col min="1" max="1" width="41.140625" bestFit="1" customWidth="1"/>
    <col min="2" max="2" width="18.7109375" customWidth="1"/>
    <col min="3" max="3" width="23.42578125" bestFit="1" customWidth="1"/>
    <col min="4" max="4" width="12.85546875" style="11" bestFit="1" customWidth="1"/>
    <col min="5" max="5" width="38.140625" bestFit="1" customWidth="1"/>
    <col min="6" max="6" width="38" bestFit="1" customWidth="1"/>
    <col min="7" max="7" width="15.425781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1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8" t="s">
        <v>11</v>
      </c>
      <c r="B3" s="7" t="s">
        <v>12</v>
      </c>
      <c r="C3" t="s">
        <v>11</v>
      </c>
      <c r="D3" s="11">
        <v>600120</v>
      </c>
      <c r="E3" s="4" t="s">
        <v>76</v>
      </c>
      <c r="F3" s="13" t="s">
        <v>77</v>
      </c>
      <c r="G3" s="9">
        <f>'[1]OPEX 2022'!$D$3:$D$54</f>
        <v>922.42499999999995</v>
      </c>
    </row>
    <row r="4" spans="1:7" x14ac:dyDescent="0.25">
      <c r="A4" s="8" t="s">
        <v>11</v>
      </c>
      <c r="B4" s="7" t="s">
        <v>12</v>
      </c>
      <c r="C4" t="s">
        <v>11</v>
      </c>
      <c r="D4" s="11">
        <v>600010</v>
      </c>
      <c r="E4" s="4" t="s">
        <v>75</v>
      </c>
      <c r="F4" s="13" t="s">
        <v>77</v>
      </c>
      <c r="G4" s="9">
        <f>'[1]OPEX 2022'!$D$3:$D$54</f>
        <v>5250.6142699999991</v>
      </c>
    </row>
    <row r="5" spans="1:7" x14ac:dyDescent="0.25">
      <c r="A5" s="8" t="s">
        <v>11</v>
      </c>
      <c r="B5" s="7" t="s">
        <v>12</v>
      </c>
      <c r="C5" t="s">
        <v>11</v>
      </c>
      <c r="D5" s="11">
        <v>600110</v>
      </c>
      <c r="E5" s="4" t="s">
        <v>74</v>
      </c>
      <c r="F5" s="13" t="s">
        <v>77</v>
      </c>
      <c r="G5" s="9">
        <f>'[1]OPEX 2022'!$D$3:$D$54</f>
        <v>79.53</v>
      </c>
    </row>
    <row r="6" spans="1:7" x14ac:dyDescent="0.25">
      <c r="A6" s="8" t="s">
        <v>11</v>
      </c>
      <c r="B6" s="7" t="s">
        <v>12</v>
      </c>
      <c r="C6" t="s">
        <v>11</v>
      </c>
      <c r="D6" s="11">
        <v>600050</v>
      </c>
      <c r="E6" s="4" t="s">
        <v>73</v>
      </c>
      <c r="F6" s="13" t="s">
        <v>77</v>
      </c>
      <c r="G6" s="9">
        <f>'[1]OPEX 2022'!$D$3:$D$54</f>
        <v>496.84793999999994</v>
      </c>
    </row>
    <row r="7" spans="1:7" x14ac:dyDescent="0.25">
      <c r="A7" s="8" t="s">
        <v>11</v>
      </c>
      <c r="B7" s="7" t="s">
        <v>12</v>
      </c>
      <c r="C7" t="s">
        <v>11</v>
      </c>
      <c r="D7" s="11">
        <v>600030</v>
      </c>
      <c r="E7" s="4" t="s">
        <v>72</v>
      </c>
      <c r="F7" s="13" t="s">
        <v>77</v>
      </c>
      <c r="G7" s="9">
        <f>'[1]OPEX 2022'!$D$3:$D$54</f>
        <v>429.06</v>
      </c>
    </row>
    <row r="8" spans="1:7" x14ac:dyDescent="0.25">
      <c r="A8" s="8" t="s">
        <v>11</v>
      </c>
      <c r="B8" s="7" t="s">
        <v>12</v>
      </c>
      <c r="C8" t="s">
        <v>11</v>
      </c>
      <c r="D8" s="11">
        <v>600080</v>
      </c>
      <c r="E8" s="4" t="s">
        <v>71</v>
      </c>
      <c r="F8" s="13" t="s">
        <v>77</v>
      </c>
      <c r="G8" s="9">
        <f>'[1]OPEX 2022'!$D$3:$D$54</f>
        <v>24.4</v>
      </c>
    </row>
    <row r="9" spans="1:7" x14ac:dyDescent="0.25">
      <c r="A9" s="8" t="s">
        <v>11</v>
      </c>
      <c r="B9" s="7" t="s">
        <v>12</v>
      </c>
      <c r="C9" t="s">
        <v>11</v>
      </c>
      <c r="D9" s="11">
        <v>640180</v>
      </c>
      <c r="E9" s="6" t="s">
        <v>70</v>
      </c>
      <c r="F9" s="13" t="s">
        <v>81</v>
      </c>
      <c r="G9" s="9">
        <f>'[1]OPEX 2022'!$D$3:$D$54</f>
        <v>1395.8089200000002</v>
      </c>
    </row>
    <row r="10" spans="1:7" x14ac:dyDescent="0.25">
      <c r="A10" s="8" t="s">
        <v>11</v>
      </c>
      <c r="B10" s="7" t="s">
        <v>12</v>
      </c>
      <c r="C10" t="s">
        <v>11</v>
      </c>
      <c r="D10" s="11">
        <v>640190</v>
      </c>
      <c r="E10" s="6" t="s">
        <v>69</v>
      </c>
      <c r="F10" s="13" t="s">
        <v>81</v>
      </c>
      <c r="G10" s="9">
        <f>'[1]OPEX 2022'!$D$3:$D$54</f>
        <v>182.45333999999997</v>
      </c>
    </row>
    <row r="11" spans="1:7" x14ac:dyDescent="0.25">
      <c r="A11" s="8" t="s">
        <v>11</v>
      </c>
      <c r="B11" s="7" t="s">
        <v>12</v>
      </c>
      <c r="C11" t="s">
        <v>11</v>
      </c>
      <c r="D11" s="11">
        <v>630050</v>
      </c>
      <c r="E11" s="6" t="s">
        <v>68</v>
      </c>
      <c r="F11" s="13" t="s">
        <v>93</v>
      </c>
      <c r="G11" s="9">
        <f>'[1]OPEX 2022'!$D$3:$D$54</f>
        <v>1219.0212199999996</v>
      </c>
    </row>
    <row r="12" spans="1:7" x14ac:dyDescent="0.25">
      <c r="A12" s="8" t="s">
        <v>11</v>
      </c>
      <c r="B12" s="7" t="s">
        <v>12</v>
      </c>
      <c r="C12" t="s">
        <v>11</v>
      </c>
      <c r="D12" s="11">
        <v>630070</v>
      </c>
      <c r="E12" s="6" t="s">
        <v>67</v>
      </c>
      <c r="F12" s="13" t="s">
        <v>93</v>
      </c>
      <c r="G12" s="9">
        <f>'[1]OPEX 2022'!$D$3:$D$54</f>
        <v>115.39047999999998</v>
      </c>
    </row>
    <row r="13" spans="1:7" x14ac:dyDescent="0.25">
      <c r="A13" s="8" t="s">
        <v>11</v>
      </c>
      <c r="B13" s="7" t="s">
        <v>12</v>
      </c>
      <c r="C13" t="s">
        <v>11</v>
      </c>
      <c r="D13" s="11">
        <v>630110</v>
      </c>
      <c r="E13" s="6" t="s">
        <v>66</v>
      </c>
      <c r="F13" s="13" t="s">
        <v>93</v>
      </c>
      <c r="G13" s="9">
        <f>'[1]OPEX 2022'!$D$3:$D$54</f>
        <v>88.6</v>
      </c>
    </row>
    <row r="14" spans="1:7" x14ac:dyDescent="0.25">
      <c r="A14" s="8" t="s">
        <v>11</v>
      </c>
      <c r="B14" s="7" t="s">
        <v>12</v>
      </c>
      <c r="C14" t="s">
        <v>11</v>
      </c>
      <c r="D14" s="11">
        <v>630060</v>
      </c>
      <c r="E14" s="6" t="s">
        <v>65</v>
      </c>
      <c r="F14" s="13" t="s">
        <v>93</v>
      </c>
      <c r="G14" s="9">
        <f>'[1]OPEX 2022'!$D$3:$D$54</f>
        <v>305.80190999999996</v>
      </c>
    </row>
    <row r="15" spans="1:7" x14ac:dyDescent="0.25">
      <c r="A15" s="8" t="s">
        <v>11</v>
      </c>
      <c r="B15" s="7" t="s">
        <v>12</v>
      </c>
      <c r="C15" t="s">
        <v>11</v>
      </c>
      <c r="D15" s="11">
        <v>630090</v>
      </c>
      <c r="E15" s="6" t="s">
        <v>64</v>
      </c>
      <c r="F15" s="13" t="s">
        <v>93</v>
      </c>
      <c r="G15" s="9">
        <f>'[1]OPEX 2022'!$D$3:$D$54</f>
        <v>0</v>
      </c>
    </row>
    <row r="16" spans="1:7" x14ac:dyDescent="0.25">
      <c r="A16" s="8" t="s">
        <v>11</v>
      </c>
      <c r="B16" s="7" t="s">
        <v>12</v>
      </c>
      <c r="C16" t="s">
        <v>11</v>
      </c>
      <c r="D16" s="11">
        <v>630080</v>
      </c>
      <c r="E16" s="6" t="s">
        <v>63</v>
      </c>
      <c r="F16" s="13" t="s">
        <v>93</v>
      </c>
      <c r="G16" s="9">
        <f>'[1]OPEX 2022'!$D$3:$D$54</f>
        <v>46.553369999999994</v>
      </c>
    </row>
    <row r="17" spans="1:7" x14ac:dyDescent="0.25">
      <c r="A17" s="8" t="s">
        <v>11</v>
      </c>
      <c r="B17" s="7" t="s">
        <v>12</v>
      </c>
      <c r="C17" t="s">
        <v>11</v>
      </c>
      <c r="D17" s="11">
        <v>612020</v>
      </c>
      <c r="E17" s="6" t="s">
        <v>62</v>
      </c>
      <c r="F17" s="13" t="s">
        <v>91</v>
      </c>
      <c r="G17" s="9">
        <f>'[1]OPEX 2022'!$D$3:$D$54</f>
        <v>340.31372999999996</v>
      </c>
    </row>
    <row r="18" spans="1:7" x14ac:dyDescent="0.25">
      <c r="A18" s="8" t="s">
        <v>11</v>
      </c>
      <c r="B18" s="7" t="s">
        <v>12</v>
      </c>
      <c r="C18" t="s">
        <v>11</v>
      </c>
      <c r="D18" s="11">
        <v>612030</v>
      </c>
      <c r="E18" s="6" t="s">
        <v>61</v>
      </c>
      <c r="F18" s="13" t="s">
        <v>91</v>
      </c>
      <c r="G18" s="9">
        <f>'[1]OPEX 2022'!$D$3:$D$54</f>
        <v>3</v>
      </c>
    </row>
    <row r="19" spans="1:7" x14ac:dyDescent="0.25">
      <c r="A19" s="8" t="s">
        <v>11</v>
      </c>
      <c r="B19" s="7" t="s">
        <v>12</v>
      </c>
      <c r="C19" t="s">
        <v>11</v>
      </c>
      <c r="D19" s="11">
        <v>611040</v>
      </c>
      <c r="E19" s="6" t="s">
        <v>60</v>
      </c>
      <c r="F19" s="13" t="s">
        <v>88</v>
      </c>
      <c r="G19" s="9">
        <f>'[1]OPEX 2022'!$D$3:$D$54</f>
        <v>60</v>
      </c>
    </row>
    <row r="20" spans="1:7" x14ac:dyDescent="0.25">
      <c r="A20" s="8" t="s">
        <v>11</v>
      </c>
      <c r="B20" s="7" t="s">
        <v>12</v>
      </c>
      <c r="C20" t="s">
        <v>11</v>
      </c>
      <c r="D20" s="11">
        <v>611090</v>
      </c>
      <c r="E20" s="6" t="s">
        <v>59</v>
      </c>
      <c r="F20" s="13" t="s">
        <v>88</v>
      </c>
      <c r="G20" s="9">
        <f>'[1]OPEX 2022'!$D$3:$D$54</f>
        <v>535.86977999999976</v>
      </c>
    </row>
    <row r="21" spans="1:7" x14ac:dyDescent="0.25">
      <c r="A21" s="8" t="s">
        <v>11</v>
      </c>
      <c r="B21" s="7" t="s">
        <v>12</v>
      </c>
      <c r="C21" t="s">
        <v>11</v>
      </c>
      <c r="D21" s="11">
        <v>611010</v>
      </c>
      <c r="E21" s="6" t="s">
        <v>58</v>
      </c>
      <c r="F21" s="13" t="s">
        <v>88</v>
      </c>
      <c r="G21" s="9">
        <f>'[1]OPEX 2022'!$D$3:$D$54</f>
        <v>285.13197000000008</v>
      </c>
    </row>
    <row r="22" spans="1:7" x14ac:dyDescent="0.25">
      <c r="A22" s="8" t="s">
        <v>11</v>
      </c>
      <c r="B22" s="7" t="s">
        <v>12</v>
      </c>
      <c r="C22" t="s">
        <v>11</v>
      </c>
      <c r="D22" s="11">
        <v>640010</v>
      </c>
      <c r="E22" s="6" t="s">
        <v>57</v>
      </c>
      <c r="F22" s="13" t="s">
        <v>82</v>
      </c>
      <c r="G22" s="9">
        <f>'[1]OPEX 2022'!$D$3:$D$54</f>
        <v>541.24085000000002</v>
      </c>
    </row>
    <row r="23" spans="1:7" x14ac:dyDescent="0.25">
      <c r="A23" s="8" t="s">
        <v>11</v>
      </c>
      <c r="B23" s="7" t="s">
        <v>12</v>
      </c>
      <c r="C23" t="s">
        <v>11</v>
      </c>
      <c r="D23" s="11">
        <v>640020</v>
      </c>
      <c r="E23" s="6" t="s">
        <v>56</v>
      </c>
      <c r="F23" s="13" t="s">
        <v>82</v>
      </c>
      <c r="G23" s="9">
        <f>'[1]OPEX 2022'!$D$3:$D$54</f>
        <v>145.46991999999997</v>
      </c>
    </row>
    <row r="24" spans="1:7" x14ac:dyDescent="0.25">
      <c r="A24" s="8" t="s">
        <v>11</v>
      </c>
      <c r="B24" s="7" t="s">
        <v>12</v>
      </c>
      <c r="C24" t="s">
        <v>11</v>
      </c>
      <c r="D24" s="11">
        <v>619110</v>
      </c>
      <c r="E24" s="6" t="s">
        <v>55</v>
      </c>
      <c r="F24" s="13" t="s">
        <v>79</v>
      </c>
      <c r="G24" s="9">
        <f>'[1]OPEX 2022'!$D$3:$D$54</f>
        <v>0</v>
      </c>
    </row>
    <row r="25" spans="1:7" x14ac:dyDescent="0.25">
      <c r="A25" s="8" t="s">
        <v>11</v>
      </c>
      <c r="B25" s="7" t="s">
        <v>12</v>
      </c>
      <c r="C25" t="s">
        <v>11</v>
      </c>
      <c r="D25" s="11">
        <v>619010</v>
      </c>
      <c r="E25" s="6" t="s">
        <v>54</v>
      </c>
      <c r="F25" s="13" t="s">
        <v>79</v>
      </c>
      <c r="G25" s="9">
        <f>'[1]OPEX 2022'!$D$3:$D$54</f>
        <v>76.968600000000009</v>
      </c>
    </row>
    <row r="26" spans="1:7" x14ac:dyDescent="0.25">
      <c r="A26" s="8" t="s">
        <v>11</v>
      </c>
      <c r="B26" s="7" t="s">
        <v>12</v>
      </c>
      <c r="C26" t="s">
        <v>11</v>
      </c>
      <c r="D26" s="11">
        <v>619140</v>
      </c>
      <c r="E26" s="4" t="s">
        <v>53</v>
      </c>
      <c r="F26" s="13" t="s">
        <v>79</v>
      </c>
      <c r="G26" s="9">
        <f>'[1]OPEX 2022'!$D$3:$D$54</f>
        <v>479.5</v>
      </c>
    </row>
    <row r="27" spans="1:7" x14ac:dyDescent="0.25">
      <c r="A27" s="8" t="s">
        <v>11</v>
      </c>
      <c r="B27" s="7" t="s">
        <v>12</v>
      </c>
      <c r="C27" t="s">
        <v>11</v>
      </c>
      <c r="D27" s="11">
        <v>619070</v>
      </c>
      <c r="E27" s="6" t="s">
        <v>52</v>
      </c>
      <c r="F27" s="13" t="s">
        <v>79</v>
      </c>
      <c r="G27" s="9">
        <f>'[1]OPEX 2022'!$D$3:$D$54</f>
        <v>23.952999999999999</v>
      </c>
    </row>
    <row r="28" spans="1:7" x14ac:dyDescent="0.25">
      <c r="A28" s="8" t="s">
        <v>11</v>
      </c>
      <c r="B28" s="7" t="s">
        <v>12</v>
      </c>
      <c r="C28" t="s">
        <v>11</v>
      </c>
      <c r="D28" s="11">
        <v>619150</v>
      </c>
      <c r="E28" s="6" t="s">
        <v>51</v>
      </c>
      <c r="F28" s="13" t="s">
        <v>79</v>
      </c>
      <c r="G28" s="9">
        <f>'[1]OPEX 2022'!$D$3:$D$54</f>
        <v>20.71</v>
      </c>
    </row>
    <row r="29" spans="1:7" x14ac:dyDescent="0.25">
      <c r="A29" s="8" t="s">
        <v>11</v>
      </c>
      <c r="B29" s="7" t="s">
        <v>12</v>
      </c>
      <c r="C29" t="s">
        <v>11</v>
      </c>
      <c r="D29" s="11">
        <v>619100</v>
      </c>
      <c r="E29" s="6" t="s">
        <v>50</v>
      </c>
      <c r="F29" s="13" t="s">
        <v>80</v>
      </c>
      <c r="G29" s="9">
        <f>'[1]OPEX 2022'!$D$3:$D$54</f>
        <v>15</v>
      </c>
    </row>
    <row r="30" spans="1:7" x14ac:dyDescent="0.25">
      <c r="A30" s="8" t="s">
        <v>11</v>
      </c>
      <c r="B30" s="7" t="s">
        <v>12</v>
      </c>
      <c r="C30" t="s">
        <v>11</v>
      </c>
      <c r="D30" s="11">
        <v>617030</v>
      </c>
      <c r="E30" s="6" t="s">
        <v>49</v>
      </c>
      <c r="F30" s="13" t="s">
        <v>84</v>
      </c>
      <c r="G30" s="9">
        <f>'[1]OPEX 2022'!$D$3:$D$54</f>
        <v>67.472149999999999</v>
      </c>
    </row>
    <row r="31" spans="1:7" x14ac:dyDescent="0.25">
      <c r="A31" s="8" t="s">
        <v>11</v>
      </c>
      <c r="B31" s="7" t="s">
        <v>12</v>
      </c>
      <c r="C31" t="s">
        <v>11</v>
      </c>
      <c r="D31" s="11">
        <v>617010</v>
      </c>
      <c r="E31" s="4" t="s">
        <v>48</v>
      </c>
      <c r="F31" s="13" t="s">
        <v>84</v>
      </c>
      <c r="G31" s="9">
        <f>'[1]OPEX 2022'!$D$3:$D$54</f>
        <v>413.13220999999999</v>
      </c>
    </row>
    <row r="32" spans="1:7" x14ac:dyDescent="0.25">
      <c r="A32" s="8" t="s">
        <v>11</v>
      </c>
      <c r="B32" s="7" t="s">
        <v>12</v>
      </c>
      <c r="C32" t="s">
        <v>11</v>
      </c>
      <c r="D32" s="11">
        <v>618070</v>
      </c>
      <c r="E32" s="6" t="s">
        <v>47</v>
      </c>
      <c r="F32" s="13" t="s">
        <v>83</v>
      </c>
      <c r="G32" s="9">
        <f>'[1]OPEX 2022'!$D$3:$D$54</f>
        <v>6.5</v>
      </c>
    </row>
    <row r="33" spans="1:7" x14ac:dyDescent="0.25">
      <c r="A33" s="8" t="s">
        <v>11</v>
      </c>
      <c r="B33" s="7" t="s">
        <v>12</v>
      </c>
      <c r="C33" t="s">
        <v>11</v>
      </c>
      <c r="D33" s="11">
        <v>618060</v>
      </c>
      <c r="E33" s="6" t="s">
        <v>46</v>
      </c>
      <c r="F33" s="13" t="s">
        <v>83</v>
      </c>
      <c r="G33" s="9">
        <f>'[1]OPEX 2022'!$D$3:$D$54</f>
        <v>16.8</v>
      </c>
    </row>
    <row r="34" spans="1:7" x14ac:dyDescent="0.25">
      <c r="A34" s="8" t="s">
        <v>11</v>
      </c>
      <c r="B34" s="7" t="s">
        <v>12</v>
      </c>
      <c r="C34" t="s">
        <v>11</v>
      </c>
      <c r="D34" s="11">
        <v>618010</v>
      </c>
      <c r="E34" s="6" t="s">
        <v>45</v>
      </c>
      <c r="F34" s="13" t="s">
        <v>83</v>
      </c>
      <c r="G34" s="9">
        <f>'[1]OPEX 2022'!$D$3:$D$54</f>
        <v>269.21903999999989</v>
      </c>
    </row>
    <row r="35" spans="1:7" x14ac:dyDescent="0.25">
      <c r="A35" s="8" t="s">
        <v>11</v>
      </c>
      <c r="B35" s="7" t="s">
        <v>12</v>
      </c>
      <c r="C35" t="s">
        <v>11</v>
      </c>
      <c r="D35" s="11" t="s">
        <v>22</v>
      </c>
      <c r="E35" s="4" t="s">
        <v>44</v>
      </c>
      <c r="F35" s="13" t="s">
        <v>94</v>
      </c>
      <c r="G35" s="9">
        <f>'[1]OPEX 2022'!$D$3:$D$54</f>
        <v>52.467729999999996</v>
      </c>
    </row>
    <row r="36" spans="1:7" x14ac:dyDescent="0.25">
      <c r="A36" s="8" t="s">
        <v>11</v>
      </c>
      <c r="B36" s="7" t="s">
        <v>12</v>
      </c>
      <c r="C36" t="s">
        <v>11</v>
      </c>
      <c r="D36" s="11">
        <v>640050</v>
      </c>
      <c r="E36" s="6" t="s">
        <v>43</v>
      </c>
      <c r="F36" s="13" t="s">
        <v>92</v>
      </c>
      <c r="G36" s="9">
        <f>'[1]OPEX 2022'!$D$3:$D$54</f>
        <v>240.10319999999999</v>
      </c>
    </row>
    <row r="37" spans="1:7" x14ac:dyDescent="0.25">
      <c r="A37" s="8" t="s">
        <v>11</v>
      </c>
      <c r="B37" s="7" t="s">
        <v>12</v>
      </c>
      <c r="C37" t="s">
        <v>11</v>
      </c>
      <c r="D37" s="11">
        <v>640060</v>
      </c>
      <c r="E37" s="6" t="s">
        <v>42</v>
      </c>
      <c r="F37" s="13" t="s">
        <v>92</v>
      </c>
      <c r="G37" s="9">
        <f>'[1]OPEX 2022'!$D$3:$D$54</f>
        <v>7.6773082857142851</v>
      </c>
    </row>
    <row r="38" spans="1:7" x14ac:dyDescent="0.25">
      <c r="A38" s="8" t="s">
        <v>11</v>
      </c>
      <c r="B38" s="7" t="s">
        <v>12</v>
      </c>
      <c r="C38" t="s">
        <v>11</v>
      </c>
      <c r="D38" s="11">
        <v>615020</v>
      </c>
      <c r="E38" s="6" t="s">
        <v>41</v>
      </c>
      <c r="F38" s="13" t="s">
        <v>78</v>
      </c>
      <c r="G38" s="9">
        <f>'[1]OPEX 2022'!$D$3:$D$54</f>
        <v>292.66347000000002</v>
      </c>
    </row>
    <row r="39" spans="1:7" x14ac:dyDescent="0.25">
      <c r="A39" s="8" t="s">
        <v>11</v>
      </c>
      <c r="B39" s="7" t="s">
        <v>12</v>
      </c>
      <c r="C39" t="s">
        <v>11</v>
      </c>
      <c r="D39" s="11">
        <v>615040</v>
      </c>
      <c r="E39" s="6" t="s">
        <v>40</v>
      </c>
      <c r="F39" s="13" t="s">
        <v>78</v>
      </c>
      <c r="G39" s="9">
        <f>'[1]OPEX 2022'!$D$3:$D$54</f>
        <v>5.3529300000000006</v>
      </c>
    </row>
    <row r="40" spans="1:7" x14ac:dyDescent="0.25">
      <c r="A40" s="8" t="s">
        <v>11</v>
      </c>
      <c r="B40" s="7" t="s">
        <v>12</v>
      </c>
      <c r="C40" t="s">
        <v>11</v>
      </c>
      <c r="D40" s="11">
        <v>615030</v>
      </c>
      <c r="E40" s="6" t="s">
        <v>39</v>
      </c>
      <c r="F40" s="13" t="s">
        <v>78</v>
      </c>
      <c r="G40" s="9">
        <f>'[1]OPEX 2022'!$D$3:$D$54</f>
        <v>12.459680000000002</v>
      </c>
    </row>
    <row r="41" spans="1:7" x14ac:dyDescent="0.25">
      <c r="A41" s="8" t="s">
        <v>11</v>
      </c>
      <c r="B41" s="7" t="s">
        <v>12</v>
      </c>
      <c r="C41" t="s">
        <v>11</v>
      </c>
      <c r="D41" s="11">
        <v>613010</v>
      </c>
      <c r="E41" s="6" t="s">
        <v>38</v>
      </c>
      <c r="F41" s="13" t="s">
        <v>85</v>
      </c>
      <c r="G41" s="9">
        <f>'[1]OPEX 2022'!$D$3:$D$54</f>
        <v>166.22427999999996</v>
      </c>
    </row>
    <row r="42" spans="1:7" x14ac:dyDescent="0.25">
      <c r="A42" s="8" t="s">
        <v>11</v>
      </c>
      <c r="B42" s="7" t="s">
        <v>12</v>
      </c>
      <c r="C42" t="s">
        <v>11</v>
      </c>
      <c r="D42" s="11">
        <v>613040</v>
      </c>
      <c r="E42" s="6" t="s">
        <v>37</v>
      </c>
      <c r="F42" s="13" t="s">
        <v>85</v>
      </c>
      <c r="G42" s="9">
        <f>'[1]OPEX 2022'!$D$3:$D$54</f>
        <v>12.059049999999999</v>
      </c>
    </row>
    <row r="43" spans="1:7" x14ac:dyDescent="0.25">
      <c r="A43" s="8" t="s">
        <v>11</v>
      </c>
      <c r="B43" s="7" t="s">
        <v>12</v>
      </c>
      <c r="C43" t="s">
        <v>11</v>
      </c>
      <c r="D43" s="11">
        <v>640210</v>
      </c>
      <c r="E43" s="6" t="s">
        <v>36</v>
      </c>
      <c r="F43" s="13" t="s">
        <v>86</v>
      </c>
      <c r="G43" s="9">
        <f>'[1]OPEX 2022'!$D$3:$D$54</f>
        <v>41.499460000000006</v>
      </c>
    </row>
    <row r="44" spans="1:7" x14ac:dyDescent="0.25">
      <c r="A44" s="8" t="s">
        <v>11</v>
      </c>
      <c r="B44" s="7" t="s">
        <v>12</v>
      </c>
      <c r="C44" t="s">
        <v>11</v>
      </c>
      <c r="D44" s="11">
        <v>640980</v>
      </c>
      <c r="E44" s="4" t="s">
        <v>35</v>
      </c>
      <c r="F44" s="13" t="s">
        <v>86</v>
      </c>
      <c r="G44" s="9">
        <f>'[1]OPEX 2022'!$D$3:$D$54</f>
        <v>1.17824</v>
      </c>
    </row>
    <row r="45" spans="1:7" x14ac:dyDescent="0.25">
      <c r="A45" s="8" t="s">
        <v>11</v>
      </c>
      <c r="B45" s="7" t="s">
        <v>12</v>
      </c>
      <c r="C45" t="s">
        <v>11</v>
      </c>
      <c r="D45" s="11" t="s">
        <v>23</v>
      </c>
      <c r="E45" s="4" t="s">
        <v>34</v>
      </c>
      <c r="F45" s="13" t="s">
        <v>86</v>
      </c>
      <c r="G45" s="9">
        <f>'[1]OPEX 2022'!$D$3:$D$54</f>
        <v>18.770389999999999</v>
      </c>
    </row>
    <row r="46" spans="1:7" x14ac:dyDescent="0.25">
      <c r="A46" s="8" t="s">
        <v>11</v>
      </c>
      <c r="B46" s="7" t="s">
        <v>12</v>
      </c>
      <c r="C46" t="s">
        <v>11</v>
      </c>
      <c r="D46" s="11">
        <v>614020</v>
      </c>
      <c r="E46" s="6" t="s">
        <v>33</v>
      </c>
      <c r="F46" s="13" t="s">
        <v>90</v>
      </c>
      <c r="G46" s="9">
        <f>'[1]OPEX 2022'!$D$3:$D$54</f>
        <v>30.106900000000003</v>
      </c>
    </row>
    <row r="47" spans="1:7" x14ac:dyDescent="0.25">
      <c r="A47" s="8" t="s">
        <v>11</v>
      </c>
      <c r="B47" s="7" t="s">
        <v>12</v>
      </c>
      <c r="C47" t="s">
        <v>11</v>
      </c>
      <c r="D47" s="11">
        <v>640170</v>
      </c>
      <c r="E47" s="6" t="s">
        <v>32</v>
      </c>
      <c r="F47" s="13" t="s">
        <v>90</v>
      </c>
      <c r="G47" s="9">
        <f>'[1]OPEX 2022'!$D$3:$D$54</f>
        <v>0</v>
      </c>
    </row>
    <row r="48" spans="1:7" x14ac:dyDescent="0.25">
      <c r="A48" s="8" t="s">
        <v>11</v>
      </c>
      <c r="B48" s="7" t="s">
        <v>12</v>
      </c>
      <c r="C48" t="s">
        <v>11</v>
      </c>
      <c r="D48" s="11">
        <v>614030</v>
      </c>
      <c r="E48" s="6" t="s">
        <v>31</v>
      </c>
      <c r="F48" s="13" t="s">
        <v>90</v>
      </c>
      <c r="G48" s="9">
        <f>'[1]OPEX 2022'!$D$3:$D$54</f>
        <v>32.782480000000007</v>
      </c>
    </row>
    <row r="49" spans="1:7" x14ac:dyDescent="0.25">
      <c r="A49" s="8" t="s">
        <v>11</v>
      </c>
      <c r="B49" s="7" t="s">
        <v>12</v>
      </c>
      <c r="C49" t="s">
        <v>11</v>
      </c>
      <c r="D49" s="11">
        <v>612010</v>
      </c>
      <c r="E49" s="6" t="s">
        <v>30</v>
      </c>
      <c r="F49" s="13" t="s">
        <v>89</v>
      </c>
      <c r="G49" s="9">
        <f>'[1]OPEX 2022'!$D$3:$D$54</f>
        <v>7.4</v>
      </c>
    </row>
    <row r="50" spans="1:7" x14ac:dyDescent="0.25">
      <c r="A50" s="8" t="s">
        <v>11</v>
      </c>
      <c r="B50" s="7" t="s">
        <v>12</v>
      </c>
      <c r="C50" t="s">
        <v>11</v>
      </c>
      <c r="D50" s="11" t="s">
        <v>24</v>
      </c>
      <c r="E50" s="4" t="s">
        <v>29</v>
      </c>
      <c r="F50" s="13" t="s">
        <v>87</v>
      </c>
      <c r="G50" s="9">
        <f>'[1]OPEX 2022'!$D$3:$D$54</f>
        <v>0.13500000000000001</v>
      </c>
    </row>
    <row r="51" spans="1:7" x14ac:dyDescent="0.25">
      <c r="A51" s="8" t="s">
        <v>11</v>
      </c>
      <c r="B51" s="7" t="s">
        <v>12</v>
      </c>
      <c r="C51" t="s">
        <v>11</v>
      </c>
      <c r="D51" s="11">
        <v>616010</v>
      </c>
      <c r="E51" s="5" t="s">
        <v>28</v>
      </c>
      <c r="F51" s="13" t="s">
        <v>87</v>
      </c>
      <c r="G51" s="9">
        <f>'[1]OPEX 2022'!$D$3:$D$54</f>
        <v>20.725680000000001</v>
      </c>
    </row>
    <row r="52" spans="1:7" x14ac:dyDescent="0.25">
      <c r="A52" s="8" t="s">
        <v>11</v>
      </c>
      <c r="B52" s="7" t="s">
        <v>12</v>
      </c>
      <c r="C52" t="s">
        <v>11</v>
      </c>
      <c r="D52" s="11">
        <v>640040</v>
      </c>
      <c r="E52" s="4" t="s">
        <v>27</v>
      </c>
      <c r="F52" s="13" t="s">
        <v>95</v>
      </c>
      <c r="G52" s="9">
        <f>'[1]OPEX 2022'!$D$3:$D$54</f>
        <v>0</v>
      </c>
    </row>
    <row r="53" spans="1:7" x14ac:dyDescent="0.25">
      <c r="A53" s="8" t="s">
        <v>11</v>
      </c>
      <c r="B53" s="7" t="s">
        <v>12</v>
      </c>
      <c r="C53" t="s">
        <v>11</v>
      </c>
      <c r="D53" s="11">
        <v>640030</v>
      </c>
      <c r="E53" s="4" t="s">
        <v>26</v>
      </c>
      <c r="F53" s="13" t="s">
        <v>95</v>
      </c>
      <c r="G53" s="9">
        <f>'[1]OPEX 2022'!$D$3:$D$54</f>
        <v>0</v>
      </c>
    </row>
    <row r="54" spans="1:7" x14ac:dyDescent="0.25">
      <c r="A54" s="8" t="s">
        <v>11</v>
      </c>
      <c r="B54" s="7" t="s">
        <v>12</v>
      </c>
      <c r="C54" t="s">
        <v>11</v>
      </c>
      <c r="D54" s="11">
        <v>621040</v>
      </c>
      <c r="E54" s="4" t="s">
        <v>25</v>
      </c>
      <c r="F54" s="13" t="s">
        <v>96</v>
      </c>
      <c r="G54" s="9">
        <f>'[1]OPEX 2022'!$D$3:$D$54</f>
        <v>0</v>
      </c>
    </row>
    <row r="55" spans="1:7" x14ac:dyDescent="0.25">
      <c r="G55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8.28515625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2022-01-10T13:36:36Z</dcterms:created>
  <dcterms:modified xsi:type="dcterms:W3CDTF">2022-01-10T13:55:04Z</dcterms:modified>
  <cp:category/>
</cp:coreProperties>
</file>