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Users\LANI VILLA\Desktop\BUDGET2024\SIR ZALDY\Budget 2024\"/>
    </mc:Choice>
  </mc:AlternateContent>
  <xr:revisionPtr revIDLastSave="0" documentId="8_{B3906498-88CA-43EB-8B1A-8FA0A96260C2}" xr6:coauthVersionLast="47" xr6:coauthVersionMax="47" xr10:uidLastSave="{00000000-0000-0000-0000-000000000000}"/>
  <bookViews>
    <workbookView xWindow="-120" yWindow="-120" windowWidth="19440" windowHeight="11520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</sheets>
  <externalReferences>
    <externalReference r:id="rId5"/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7" i="1" l="1"/>
  <c r="D166" i="1"/>
  <c r="D165" i="1"/>
  <c r="D164" i="1"/>
  <c r="D163" i="1"/>
  <c r="D162" i="1"/>
  <c r="D161" i="1"/>
  <c r="D160" i="1"/>
  <c r="D159" i="1"/>
  <c r="D158" i="1"/>
  <c r="D157" i="1"/>
  <c r="D156" i="1"/>
  <c r="D155" i="1"/>
  <c r="H154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H142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30ED082-46B1-4E1B-AFA5-A9CBF7EB900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E88F555B-8945-4C4A-85EB-12227BDA614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<sst xmlns="http://schemas.openxmlformats.org/spreadsheetml/2006/main" count="1220" uniqueCount="280">
  <si>
    <t>Comparative OPEX per GL Template
Run Date : 2023-10-16 03:15:35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</si>
  <si>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</si>
  <si>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</si>
  <si>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</si>
  <si>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</si>
  <si>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</si>
  <si>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</si>
  <si>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</si>
  <si>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</si>
  <si>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</si>
  <si>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</si>
  <si>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ILOILO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</si>
  <si>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</si>
  <si>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</si>
  <si>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</si>
  <si>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</si>
  <si>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</si>
  <si>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</si>
  <si>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</si>
  <si>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</si>
  <si>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</si>
  <si>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</si>
  <si>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</si>
  <si>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</si>
  <si>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</si>
  <si>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</si>
  <si>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</si>
  <si>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</si>
  <si>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</si>
  <si>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</si>
  <si>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</si>
  <si>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</si>
  <si>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</si>
  <si>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</si>
  <si>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</si>
  <si>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</si>
  <si>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</si>
  <si>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</si>
  <si>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</si>
  <si>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</si>
  <si>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</si>
  <si>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</si>
  <si>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</si>
  <si>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</si>
  <si>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</si>
  <si>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</si>
  <si>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</si>
  <si>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</si>
  <si>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</si>
  <si>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</si>
  <si>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</si>
  <si>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</si>
  <si>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</si>
  <si>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</si>
  <si>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</si>
  <si>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</si>
  <si>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</si>
  <si>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</si>
  <si>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</si>
  <si>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</si>
  <si>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</si>
  <si>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</si>
  <si>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</si>
  <si>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</si>
  <si>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</si>
  <si>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</si>
  <si>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</si>
  <si>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</si>
  <si>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</si>
  <si>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</si>
  <si>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</si>
  <si>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</si>
  <si>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</si>
  <si>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</si>
  <si>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</si>
  <si>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</si>
  <si>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</si>
  <si>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</si>
  <si>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</si>
  <si>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</si>
  <si>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</si>
  <si>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</si>
  <si>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</si>
  <si>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</si>
  <si>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</si>
  <si>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</si>
  <si>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</si>
  <si>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</si>
  <si>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</si>
  <si>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</si>
  <si>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</si>
  <si>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</si>
  <si>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</si>
  <si>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</si>
  <si>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</si>
  <si>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</si>
  <si>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</si>
  <si>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</si>
  <si>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</si>
  <si>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</si>
  <si>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</si>
  <si>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</si>
  <si>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</si>
  <si>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</si>
  <si>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</si>
  <si>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</si>
  <si>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</si>
  <si>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</si>
  <si>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</si>
  <si>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</si>
  <si>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</si>
  <si>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</si>
  <si>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</si>
  <si>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</si>
  <si>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</si>
  <si>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</si>
  <si>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</si>
  <si>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</si>
  <si>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</si>
  <si>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</si>
  <si>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</si>
  <si>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</si>
  <si>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</si>
  <si>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</si>
  <si>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</si>
  <si>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</si>
  <si>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</si>
  <si>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</si>
  <si>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</si>
  <si>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</si>
  <si>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</si>
  <si>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</si>
  <si>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</si>
  <si>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</si>
  <si>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</si>
  <si>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</si>
  <si>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</si>
  <si>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</si>
  <si>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</si>
  <si>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</si>
  <si>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</si>
  <si>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</si>
  <si>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</si>
  <si>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</si>
  <si>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</si>
  <si>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</si>
  <si>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</si>
  <si>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</si>
  <si>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</si>
  <si>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</si>
  <si>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</si>
  <si>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</si>
  <si>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</si>
  <si>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</si>
  <si>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</si>
  <si>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</si>
  <si>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</si>
  <si>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</si>
  <si>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</si>
  <si>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</si>
  <si>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</si>
  <si>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</si>
  <si>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</si>
  <si>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</si>
  <si>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</si>
  <si>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</si>
  <si>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</si>
  <si>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</si>
  <si>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</si>
  <si>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</si>
  <si>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</si>
  <si>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</si>
  <si>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</si>
  <si>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</si>
  <si>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</si>
  <si>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</si>
  <si>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</si>
  <si>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</si>
  <si>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</si>
  <si>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</si>
  <si>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</si>
  <si>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</si>
  <si>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</si>
  <si>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</si>
  <si>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</si>
  <si>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</si>
  <si>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</si>
  <si>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</si>
  <si>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</si>
  <si>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</si>
  <si>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</si>
  <si>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</si>
  <si>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</si>
  <si>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</si>
  <si>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</si>
  <si>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</si>
  <si>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</si>
  <si>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</si>
  <si>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</si>
  <si>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</si>
  <si>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</si>
  <si>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</si>
  <si>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</si>
  <si>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</si>
  <si>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</si>
  <si>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</si>
  <si>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</si>
  <si>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</si>
  <si>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</si>
  <si>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</si>
  <si>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</si>
  <si>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</si>
  <si>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</si>
  <si>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</si>
  <si>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</si>
  <si>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</si>
  <si>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</si>
  <si>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</si>
  <si>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</si>
  <si>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</si>
  <si>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</si>
  <si>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</si>
  <si>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</si>
  <si>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</si>
  <si>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</si>
  <si>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</si>
  <si>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</si>
  <si>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</si>
  <si>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</si>
  <si>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</si>
  <si>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</si>
  <si>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</si>
  <si>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</si>
  <si>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</si>
  <si>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</si>
  <si>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</si>
  <si>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</si>
  <si>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</si>
  <si>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Cost Center Description</t>
  </si>
  <si>
    <t>Cost Center Code</t>
  </si>
  <si>
    <t>Unit</t>
  </si>
  <si>
    <t>BC</t>
  </si>
  <si>
    <t>Type</t>
  </si>
  <si>
    <t>Group</t>
  </si>
  <si>
    <t>ILOILO - MARINADES WAREHOUSE</t>
  </si>
  <si>
    <t>ILO415</t>
  </si>
  <si>
    <t>SUPPLY CHAIN MANAGEMENT</t>
  </si>
  <si>
    <t>Unit and BC</t>
  </si>
  <si>
    <t>COM</t>
  </si>
  <si>
    <t>ILOILO - ADMIN</t>
  </si>
  <si>
    <t>LEGAL AND ADMIN</t>
  </si>
  <si>
    <t>ILOILO - FINANCE</t>
  </si>
  <si>
    <t>FINANCE SUPPORT CENTER</t>
  </si>
  <si>
    <t>ILOILO  - ISSC</t>
  </si>
  <si>
    <t>INFORMATION SYSTEMS SUPPORT CENTER</t>
  </si>
  <si>
    <t>ILOILO - ENGINEERING SERVICES</t>
  </si>
  <si>
    <t>ILOILO - EQUIPT PARTS AND SUPPLIES</t>
  </si>
  <si>
    <t>ILOILO - FG WAREHOUSE</t>
  </si>
  <si>
    <t>ILOILO - STORE SUPPLIES</t>
  </si>
  <si>
    <t>ILOILO - ASSET</t>
  </si>
  <si>
    <t>ILOILO - COMMON STORAGE</t>
  </si>
  <si>
    <t>ILOILO CTG - SALES</t>
  </si>
  <si>
    <t>SALES</t>
  </si>
  <si>
    <t>CTG</t>
  </si>
  <si>
    <t>ILOILO CTG - ADMIN</t>
  </si>
  <si>
    <t>ILOILO UR - SALES</t>
  </si>
  <si>
    <t>UR</t>
  </si>
  <si>
    <t>ILOILO RSL ADMIN</t>
  </si>
  <si>
    <t>RSL</t>
  </si>
  <si>
    <t>ILOILO EXPRESS - SALES</t>
  </si>
  <si>
    <t>EXP</t>
  </si>
  <si>
    <t>ENG415</t>
  </si>
  <si>
    <t>FIN415</t>
  </si>
  <si>
    <t>LAD415</t>
  </si>
  <si>
    <t>RAD415</t>
  </si>
  <si>
    <t>SLS415</t>
  </si>
  <si>
    <t>EWH415</t>
  </si>
  <si>
    <t>ULR415</t>
  </si>
  <si>
    <t>FWH415</t>
  </si>
  <si>
    <t>ILOILO -RF 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</si>
</sst>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/>
    <xf numFmtId="0" fontId="2" fillId="0" borderId="0" xfId="0" applyFont="1"/>
    <xf numFmtId="43" fontId="0" fillId="0" borderId="0" xfId="1" applyFont="1" applyFill="1"/>
    <xf numFmtId="43" fontId="4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Users\LANI%20VILLA\Desktop\BUDGET2024\SIR%20ZALDY\Budget%202024\10.16.2023%20OPEX%20GL%20-%202022.xlsx" TargetMode="External"/><Relationship Id="rId1" Type="http://schemas.openxmlformats.org/officeDocument/2006/relationships/externalLinkPath" Target="10.16.2023%20OPEX%20GL%20-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Users\LANI%20VILLA\Desktop\BUDGET2024\SIR%20ZALDY\Budget%202024\ZFIR025%20DATA%20WORKING%20FILE%20-%20OPEX2022-2023.xlsx" TargetMode="External"/><Relationship Id="rId1" Type="http://schemas.openxmlformats.org/officeDocument/2006/relationships/externalLinkPath" Target="ZFIR025%20DATA%20WORKING%20FILE%20-%20OPEX2022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ative CAPEX (BC)"/>
      <sheetName val="BC"/>
      <sheetName val="Cost Center"/>
      <sheetName val="Asset Group"/>
    </sheetNames>
    <sheetDataSet>
      <sheetData sheetId="0">
        <row r="3">
          <cell r="C3" t="str">
            <v>FIN415</v>
          </cell>
          <cell r="D3" t="str">
            <v>ILOILO - FINANCE</v>
          </cell>
        </row>
        <row r="4">
          <cell r="C4" t="str">
            <v>LAD415</v>
          </cell>
          <cell r="D4" t="str">
            <v>ILOILO - ADMIN</v>
          </cell>
        </row>
        <row r="5">
          <cell r="C5" t="str">
            <v>ADM415</v>
          </cell>
          <cell r="D5" t="str">
            <v>ILOILO CTG - ADMIN</v>
          </cell>
        </row>
        <row r="6">
          <cell r="C6" t="str">
            <v>RAD415</v>
          </cell>
          <cell r="D6" t="str">
            <v>ILOILO RSL ADMIN</v>
          </cell>
        </row>
        <row r="7">
          <cell r="C7" t="str">
            <v>SLS415</v>
          </cell>
          <cell r="D7" t="str">
            <v>ILOILO CTG - SALES</v>
          </cell>
        </row>
        <row r="8">
          <cell r="C8" t="str">
            <v>FIN415</v>
          </cell>
          <cell r="D8" t="str">
            <v>ILOILO - FINANCE</v>
          </cell>
        </row>
        <row r="9">
          <cell r="C9" t="str">
            <v>LAD415</v>
          </cell>
          <cell r="D9" t="str">
            <v>ILOILO - ADMIN</v>
          </cell>
        </row>
        <row r="10">
          <cell r="C10" t="str">
            <v>ADM415</v>
          </cell>
          <cell r="D10" t="str">
            <v>ILOILO CTG - ADMIN</v>
          </cell>
        </row>
        <row r="11">
          <cell r="C11" t="str">
            <v>RAD415</v>
          </cell>
          <cell r="D11" t="str">
            <v>ILOILO RSL ADMIN</v>
          </cell>
        </row>
        <row r="12">
          <cell r="C12" t="str">
            <v>FIN415</v>
          </cell>
          <cell r="D12" t="str">
            <v>ILOILO - FINANCE</v>
          </cell>
        </row>
        <row r="13">
          <cell r="C13" t="str">
            <v>LAD415</v>
          </cell>
          <cell r="D13" t="str">
            <v>ILOILO - ADMIN</v>
          </cell>
        </row>
        <row r="14">
          <cell r="C14" t="str">
            <v>ADM415</v>
          </cell>
          <cell r="D14" t="str">
            <v>ILOILO CTG - ADMIN</v>
          </cell>
        </row>
        <row r="15">
          <cell r="C15" t="str">
            <v>RAD415</v>
          </cell>
          <cell r="D15" t="str">
            <v>ILOILO RSL ADMIN</v>
          </cell>
        </row>
        <row r="16">
          <cell r="C16" t="str">
            <v>SLS415</v>
          </cell>
          <cell r="D16" t="str">
            <v>ILOILO CTG - SALES</v>
          </cell>
        </row>
        <row r="17">
          <cell r="C17" t="str">
            <v>FIN415</v>
          </cell>
          <cell r="D17" t="str">
            <v>ILOILO - FINANCE</v>
          </cell>
        </row>
        <row r="18">
          <cell r="C18" t="str">
            <v>ADM415</v>
          </cell>
          <cell r="D18" t="str">
            <v>ILOILO CTG - ADMIN</v>
          </cell>
        </row>
        <row r="19">
          <cell r="C19" t="str">
            <v>LAD415</v>
          </cell>
          <cell r="D19" t="str">
            <v>ILOILO - ADMIN</v>
          </cell>
        </row>
        <row r="20">
          <cell r="C20" t="str">
            <v>ADM415</v>
          </cell>
          <cell r="D20" t="str">
            <v>ILOILO CTG - ADMIN</v>
          </cell>
        </row>
        <row r="21">
          <cell r="C21" t="str">
            <v>RAD415</v>
          </cell>
          <cell r="D21" t="str">
            <v>ILOILO RSL ADMIN</v>
          </cell>
        </row>
        <row r="22">
          <cell r="C22" t="str">
            <v>SLS415</v>
          </cell>
          <cell r="D22" t="str">
            <v>ILOILO CTG - SALES</v>
          </cell>
        </row>
        <row r="23">
          <cell r="C23" t="str">
            <v>ADM415</v>
          </cell>
          <cell r="D23" t="str">
            <v>ILOILO CTG - ADMIN</v>
          </cell>
        </row>
        <row r="24">
          <cell r="C24" t="str">
            <v>SLS415</v>
          </cell>
          <cell r="D24" t="str">
            <v>ILOILO CTG - SALES</v>
          </cell>
        </row>
        <row r="25">
          <cell r="C25" t="str">
            <v>FIN415</v>
          </cell>
          <cell r="D25" t="str">
            <v>ILOILO - FINANCE</v>
          </cell>
        </row>
        <row r="26">
          <cell r="C26" t="str">
            <v>LAD415</v>
          </cell>
          <cell r="D26" t="str">
            <v>ILOILO - ADMIN</v>
          </cell>
        </row>
        <row r="27">
          <cell r="C27" t="str">
            <v>ADM415</v>
          </cell>
          <cell r="D27" t="str">
            <v>ILOILO CTG - ADMIN</v>
          </cell>
        </row>
        <row r="28">
          <cell r="C28" t="str">
            <v>RAD415</v>
          </cell>
          <cell r="D28" t="str">
            <v>ILOILO RSL ADMIN</v>
          </cell>
        </row>
        <row r="29">
          <cell r="C29" t="str">
            <v>SLS415</v>
          </cell>
          <cell r="D29" t="str">
            <v>ILOILO CTG - SALES</v>
          </cell>
        </row>
        <row r="30">
          <cell r="C30" t="str">
            <v>FIN415</v>
          </cell>
          <cell r="D30" t="str">
            <v>ILOILO - FINANCE</v>
          </cell>
        </row>
        <row r="31">
          <cell r="C31" t="str">
            <v>LAD415</v>
          </cell>
          <cell r="D31" t="str">
            <v>ILOILO - ADMIN</v>
          </cell>
        </row>
        <row r="32">
          <cell r="C32" t="str">
            <v>ADM415</v>
          </cell>
          <cell r="D32" t="str">
            <v>ILOILO CTG - ADMIN</v>
          </cell>
        </row>
        <row r="33">
          <cell r="C33" t="str">
            <v>RAD415</v>
          </cell>
          <cell r="D33" t="str">
            <v>ILOILO RSL ADMIN</v>
          </cell>
        </row>
        <row r="34">
          <cell r="C34" t="str">
            <v>SLS415</v>
          </cell>
          <cell r="D34" t="str">
            <v>ILOILO CTG - SALES</v>
          </cell>
        </row>
        <row r="35">
          <cell r="C35" t="str">
            <v>FIN415</v>
          </cell>
          <cell r="D35" t="str">
            <v>ILOILO - FINANCE</v>
          </cell>
        </row>
        <row r="36">
          <cell r="C36" t="str">
            <v>LAD415</v>
          </cell>
          <cell r="D36" t="str">
            <v>ILOILO - ADMIN</v>
          </cell>
        </row>
        <row r="37">
          <cell r="C37" t="str">
            <v>ADM415</v>
          </cell>
          <cell r="D37" t="str">
            <v>ILOILO CTG - ADMIN</v>
          </cell>
        </row>
        <row r="38">
          <cell r="C38" t="str">
            <v>RAD415</v>
          </cell>
          <cell r="D38" t="str">
            <v>ILOILO RSL ADMIN</v>
          </cell>
        </row>
        <row r="39">
          <cell r="C39" t="str">
            <v>SLS415</v>
          </cell>
          <cell r="D39" t="str">
            <v>ILOILO CTG - SALES</v>
          </cell>
        </row>
        <row r="40">
          <cell r="C40" t="str">
            <v>LAD415</v>
          </cell>
          <cell r="D40" t="str">
            <v>ILOILO - ADMIN</v>
          </cell>
        </row>
        <row r="41">
          <cell r="C41" t="str">
            <v>EWH415</v>
          </cell>
          <cell r="D41" t="str">
            <v>ILOILO - ENGINEERING SERVICES</v>
          </cell>
        </row>
        <row r="42">
          <cell r="C42" t="str">
            <v>ENG415</v>
          </cell>
          <cell r="D42" t="str">
            <v>ILOILO - ENGINEERING SERVICES</v>
          </cell>
        </row>
        <row r="43">
          <cell r="C43" t="str">
            <v>SLS415</v>
          </cell>
          <cell r="D43" t="str">
            <v>ILOILO CTG - SALES</v>
          </cell>
        </row>
        <row r="44">
          <cell r="C44" t="str">
            <v>ADM415</v>
          </cell>
          <cell r="D44" t="str">
            <v>ILOILO CTG - ADMIN</v>
          </cell>
        </row>
        <row r="45">
          <cell r="C45" t="str">
            <v>SLS415</v>
          </cell>
          <cell r="D45" t="str">
            <v>ILOILO CTG - SALES</v>
          </cell>
        </row>
        <row r="46">
          <cell r="C46" t="str">
            <v>ULR415</v>
          </cell>
          <cell r="D46" t="str">
            <v>ILOILO UR - SALES</v>
          </cell>
        </row>
        <row r="47">
          <cell r="C47" t="str">
            <v>SLS415</v>
          </cell>
          <cell r="D47" t="str">
            <v>ILOILO CTG - SALES</v>
          </cell>
        </row>
        <row r="48">
          <cell r="C48" t="str">
            <v>SLS415</v>
          </cell>
          <cell r="D48" t="str">
            <v>ILOILO CTG - SALES</v>
          </cell>
        </row>
        <row r="49">
          <cell r="C49" t="str">
            <v>FIN415</v>
          </cell>
          <cell r="D49" t="str">
            <v>ILOILO - FINANCE</v>
          </cell>
        </row>
        <row r="50">
          <cell r="C50" t="str">
            <v>LAD415</v>
          </cell>
          <cell r="D50" t="str">
            <v>ILOILO - ADMIN</v>
          </cell>
        </row>
        <row r="51">
          <cell r="C51" t="str">
            <v>ADM415</v>
          </cell>
          <cell r="D51" t="str">
            <v>ILOILO CTG - ADMIN</v>
          </cell>
        </row>
        <row r="52">
          <cell r="C52" t="str">
            <v>RAD415</v>
          </cell>
          <cell r="D52" t="str">
            <v>ILOILO RSL ADMIN</v>
          </cell>
        </row>
        <row r="53">
          <cell r="C53" t="str">
            <v>SLS415</v>
          </cell>
          <cell r="D53" t="str">
            <v>ILOILO CTG - SALES</v>
          </cell>
        </row>
        <row r="54">
          <cell r="C54" t="str">
            <v>ULR415</v>
          </cell>
          <cell r="D54" t="str">
            <v>ILOILO UR - SALES</v>
          </cell>
        </row>
        <row r="55">
          <cell r="C55" t="str">
            <v>FIN415</v>
          </cell>
          <cell r="D55" t="str">
            <v>ILOILO - FINANCE</v>
          </cell>
        </row>
        <row r="56">
          <cell r="C56" t="str">
            <v>ISC415</v>
          </cell>
          <cell r="D56" t="str">
            <v>ILOILO - ISSC</v>
          </cell>
        </row>
        <row r="57">
          <cell r="C57" t="str">
            <v>LAD415</v>
          </cell>
          <cell r="D57" t="str">
            <v>ILOILO - ADMIN</v>
          </cell>
        </row>
        <row r="58">
          <cell r="C58" t="str">
            <v>ADM415</v>
          </cell>
          <cell r="D58" t="str">
            <v>ILOILO CTG - ADMIN</v>
          </cell>
        </row>
        <row r="59">
          <cell r="C59" t="str">
            <v>RAD415</v>
          </cell>
          <cell r="D59" t="str">
            <v>ILOILO RSL ADMIN</v>
          </cell>
        </row>
        <row r="60">
          <cell r="C60" t="str">
            <v>SLS415</v>
          </cell>
          <cell r="D60" t="str">
            <v>ILOILO CTG - SALES</v>
          </cell>
        </row>
        <row r="61">
          <cell r="C61" t="str">
            <v>ULR415</v>
          </cell>
          <cell r="D61" t="str">
            <v>ILOILO UR - SALES</v>
          </cell>
        </row>
        <row r="62">
          <cell r="C62" t="str">
            <v>LAD415</v>
          </cell>
          <cell r="D62" t="str">
            <v>ILOILO - ADMIN</v>
          </cell>
        </row>
        <row r="63">
          <cell r="C63" t="str">
            <v>SLS415</v>
          </cell>
          <cell r="D63" t="str">
            <v>ILOILO CTG - SALES</v>
          </cell>
        </row>
        <row r="64">
          <cell r="C64" t="str">
            <v>FIN415</v>
          </cell>
          <cell r="D64" t="str">
            <v>ILOILO - FINANCE</v>
          </cell>
        </row>
        <row r="65">
          <cell r="C65" t="str">
            <v>ADM415</v>
          </cell>
          <cell r="D65" t="str">
            <v>ILOILO CTG - ADMIN</v>
          </cell>
        </row>
        <row r="66">
          <cell r="C66" t="str">
            <v>SLS415</v>
          </cell>
          <cell r="D66" t="str">
            <v>ILOILO CTG - SALES</v>
          </cell>
        </row>
        <row r="67">
          <cell r="C67" t="str">
            <v>ULR415</v>
          </cell>
          <cell r="D67" t="str">
            <v>ILOILO UR - SALES</v>
          </cell>
        </row>
        <row r="68">
          <cell r="C68" t="str">
            <v>LAD415</v>
          </cell>
          <cell r="D68" t="str">
            <v>ILOILO - ADMIN</v>
          </cell>
        </row>
        <row r="69">
          <cell r="C69" t="str">
            <v>SLS415</v>
          </cell>
          <cell r="D69" t="str">
            <v>ILOILO CTG - SALES</v>
          </cell>
        </row>
        <row r="70">
          <cell r="C70" t="str">
            <v>ADM415</v>
          </cell>
          <cell r="D70" t="str">
            <v>ILOILO CTG - ADMIN</v>
          </cell>
        </row>
        <row r="71">
          <cell r="C71" t="str">
            <v>SLS415</v>
          </cell>
          <cell r="D71" t="str">
            <v>ILOILO CTG - SALES</v>
          </cell>
        </row>
        <row r="72">
          <cell r="C72" t="str">
            <v>FIN415</v>
          </cell>
          <cell r="D72" t="str">
            <v>ILOILO - FINANCE</v>
          </cell>
        </row>
        <row r="73">
          <cell r="C73" t="str">
            <v>LAD415</v>
          </cell>
          <cell r="D73" t="str">
            <v>ILOILO - ADMIN</v>
          </cell>
        </row>
        <row r="74">
          <cell r="C74" t="str">
            <v>ADM415</v>
          </cell>
          <cell r="D74" t="str">
            <v>ILOILO CTG - ADMIN</v>
          </cell>
        </row>
        <row r="75">
          <cell r="C75" t="str">
            <v>SLS415</v>
          </cell>
          <cell r="D75" t="str">
            <v>ILOILO CTG - SALES</v>
          </cell>
        </row>
        <row r="76">
          <cell r="C76" t="str">
            <v>SLS415</v>
          </cell>
          <cell r="D76" t="str">
            <v>ILOILO CTG - SALES</v>
          </cell>
        </row>
        <row r="77">
          <cell r="C77" t="str">
            <v>ADM415</v>
          </cell>
          <cell r="D77" t="str">
            <v>ILOILO CTG - ADMIN</v>
          </cell>
        </row>
        <row r="78">
          <cell r="C78" t="str">
            <v>SLS415</v>
          </cell>
          <cell r="D78" t="str">
            <v>ILOILO CTG - SALES</v>
          </cell>
        </row>
        <row r="79">
          <cell r="C79" t="str">
            <v>ULR415</v>
          </cell>
          <cell r="D79" t="str">
            <v>ILOILO UR - SALES</v>
          </cell>
        </row>
        <row r="80">
          <cell r="C80" t="str">
            <v>SLS415</v>
          </cell>
          <cell r="D80" t="str">
            <v>ILOILO CTG - SALES</v>
          </cell>
        </row>
        <row r="81">
          <cell r="C81" t="str">
            <v>SLS415</v>
          </cell>
          <cell r="D81" t="str">
            <v>ILOILO CTG - SALES</v>
          </cell>
        </row>
        <row r="82">
          <cell r="C82" t="str">
            <v>SLS415</v>
          </cell>
          <cell r="D82" t="str">
            <v>ILOILO CTG - SALES</v>
          </cell>
        </row>
        <row r="83">
          <cell r="C83" t="str">
            <v>SLS415</v>
          </cell>
          <cell r="D83" t="str">
            <v>ILOILO CTG - SALES</v>
          </cell>
        </row>
        <row r="84">
          <cell r="C84" t="str">
            <v>ULR415</v>
          </cell>
          <cell r="D84" t="str">
            <v>ILOILO UR - SALES</v>
          </cell>
        </row>
        <row r="85">
          <cell r="C85" t="str">
            <v>ULR415</v>
          </cell>
          <cell r="D85" t="str">
            <v>ILOILO UR - SALES</v>
          </cell>
        </row>
        <row r="86">
          <cell r="C86" t="str">
            <v>FIN415</v>
          </cell>
          <cell r="D86" t="str">
            <v>ILOILO - FINANCE</v>
          </cell>
        </row>
        <row r="87">
          <cell r="C87" t="str">
            <v>ADM415</v>
          </cell>
          <cell r="D87" t="str">
            <v>ILOILO CTG - ADMIN</v>
          </cell>
        </row>
        <row r="88">
          <cell r="C88" t="str">
            <v>SLS415</v>
          </cell>
          <cell r="D88" t="str">
            <v>ILOILO CTG - SALES</v>
          </cell>
        </row>
        <row r="89">
          <cell r="C89" t="str">
            <v>ULR415</v>
          </cell>
          <cell r="D89" t="str">
            <v>ILOILO UR - SALES</v>
          </cell>
        </row>
        <row r="90">
          <cell r="C90" t="str">
            <v>ADM415</v>
          </cell>
          <cell r="D90" t="str">
            <v>ILOILO CTG - ADMIN</v>
          </cell>
        </row>
        <row r="91">
          <cell r="C91" t="str">
            <v>SLS415</v>
          </cell>
          <cell r="D91" t="str">
            <v>ILOILO CTG - SALES</v>
          </cell>
        </row>
        <row r="92">
          <cell r="C92" t="str">
            <v>ULR415</v>
          </cell>
          <cell r="D92" t="str">
            <v>ILOILO UR - SALES</v>
          </cell>
        </row>
        <row r="93">
          <cell r="C93" t="str">
            <v>ADM415</v>
          </cell>
          <cell r="D93" t="str">
            <v>ILOILO CTG - ADMIN</v>
          </cell>
        </row>
        <row r="94">
          <cell r="C94" t="str">
            <v>SLS415</v>
          </cell>
          <cell r="D94" t="str">
            <v>ILOILO CTG - SALES</v>
          </cell>
        </row>
        <row r="95">
          <cell r="C95" t="str">
            <v>FIN415</v>
          </cell>
          <cell r="D95" t="str">
            <v>ILOILO - FINANCE</v>
          </cell>
        </row>
        <row r="96">
          <cell r="C96" t="str">
            <v>ADM415</v>
          </cell>
          <cell r="D96" t="str">
            <v>ILOILO CTG - ADMIN</v>
          </cell>
        </row>
        <row r="97">
          <cell r="C97" t="str">
            <v>LAD415</v>
          </cell>
          <cell r="D97" t="str">
            <v>ILOILO - ADMIN</v>
          </cell>
        </row>
        <row r="98">
          <cell r="C98" t="str">
            <v>ADM415</v>
          </cell>
          <cell r="D98" t="str">
            <v>ILOILO CTG - ADMIN</v>
          </cell>
        </row>
        <row r="99">
          <cell r="C99" t="str">
            <v>RAD415</v>
          </cell>
          <cell r="D99" t="str">
            <v>ILOILO RSL ADMIN</v>
          </cell>
        </row>
        <row r="100">
          <cell r="C100" t="str">
            <v>SLS415</v>
          </cell>
          <cell r="D100" t="str">
            <v>ILOILO CTG - SALES</v>
          </cell>
        </row>
        <row r="101">
          <cell r="C101" t="str">
            <v>LAD415</v>
          </cell>
          <cell r="D101" t="str">
            <v>ILOILO - ADMIN</v>
          </cell>
        </row>
        <row r="102">
          <cell r="C102" t="str">
            <v>SLS415</v>
          </cell>
          <cell r="D102" t="str">
            <v>ILOILO CTG - SALES</v>
          </cell>
        </row>
        <row r="103">
          <cell r="C103" t="str">
            <v>FIN415</v>
          </cell>
          <cell r="D103" t="str">
            <v>ILOILO - FINANCE</v>
          </cell>
        </row>
        <row r="104">
          <cell r="C104" t="str">
            <v>LAD415</v>
          </cell>
          <cell r="D104" t="str">
            <v>ILOILO - ADMIN</v>
          </cell>
        </row>
        <row r="105">
          <cell r="C105" t="str">
            <v>ADM415</v>
          </cell>
          <cell r="D105" t="str">
            <v>ILOILO CTG - ADMIN</v>
          </cell>
        </row>
        <row r="106">
          <cell r="C106" t="str">
            <v>SLS415</v>
          </cell>
          <cell r="D106" t="str">
            <v>ILOILO CTG - SALES</v>
          </cell>
        </row>
        <row r="107">
          <cell r="C107" t="str">
            <v>LAD415</v>
          </cell>
          <cell r="D107" t="str">
            <v>ILOILO - ADMIN</v>
          </cell>
        </row>
        <row r="108">
          <cell r="C108" t="str">
            <v>FIN415</v>
          </cell>
          <cell r="D108" t="str">
            <v>ILOILO - FINANCE</v>
          </cell>
        </row>
        <row r="109">
          <cell r="C109" t="str">
            <v>ADM415</v>
          </cell>
          <cell r="D109" t="str">
            <v>ILOILO CTG - ADMIN</v>
          </cell>
        </row>
        <row r="110">
          <cell r="C110" t="str">
            <v>ADM415</v>
          </cell>
          <cell r="D110" t="str">
            <v>ILOILO CTG - ADMIN</v>
          </cell>
        </row>
        <row r="111">
          <cell r="C111" t="str">
            <v>SLS415</v>
          </cell>
          <cell r="D111" t="str">
            <v>ILOILO CTG - SALES</v>
          </cell>
        </row>
        <row r="112">
          <cell r="C112" t="str">
            <v>SLS415</v>
          </cell>
          <cell r="D112" t="str">
            <v>ILOILO CTG - SALES</v>
          </cell>
        </row>
        <row r="113">
          <cell r="C113" t="str">
            <v>SLS415</v>
          </cell>
          <cell r="D113" t="str">
            <v>ILOILO CTG - SALES</v>
          </cell>
        </row>
        <row r="114">
          <cell r="C114" t="str">
            <v>LAD415</v>
          </cell>
          <cell r="D114" t="str">
            <v>ILOILO - ADMIN</v>
          </cell>
        </row>
        <row r="115">
          <cell r="C115" t="str">
            <v>SLS415</v>
          </cell>
          <cell r="D115" t="str">
            <v>ILOILO CTG - SALES</v>
          </cell>
        </row>
        <row r="116">
          <cell r="C116" t="str">
            <v>FIN415</v>
          </cell>
          <cell r="D116" t="str">
            <v>ILOILO - FINANCE</v>
          </cell>
        </row>
        <row r="117">
          <cell r="C117" t="str">
            <v>LAD415</v>
          </cell>
          <cell r="D117" t="str">
            <v>ILOILO - ADMIN</v>
          </cell>
        </row>
        <row r="118">
          <cell r="C118" t="str">
            <v>ADM415</v>
          </cell>
          <cell r="D118" t="str">
            <v>ILOILO CTG - ADMIN</v>
          </cell>
        </row>
        <row r="119">
          <cell r="C119" t="str">
            <v>RAD415</v>
          </cell>
          <cell r="D119" t="str">
            <v>ILOILO RSL ADMIN</v>
          </cell>
        </row>
        <row r="120">
          <cell r="C120" t="str">
            <v>SLS415</v>
          </cell>
          <cell r="D120" t="str">
            <v>ILOILO CTG - SALES</v>
          </cell>
        </row>
        <row r="121">
          <cell r="C121" t="str">
            <v>LAD415</v>
          </cell>
          <cell r="D121" t="str">
            <v>ILOILO - ADMIN</v>
          </cell>
        </row>
        <row r="122">
          <cell r="C122" t="str">
            <v>ADM415</v>
          </cell>
          <cell r="D122" t="str">
            <v>ILOILO CTG - ADMIN</v>
          </cell>
        </row>
        <row r="123">
          <cell r="C123" t="str">
            <v>SLS415</v>
          </cell>
          <cell r="D123" t="str">
            <v>ILOILO CTG - SALES</v>
          </cell>
        </row>
        <row r="124">
          <cell r="C124" t="str">
            <v>SLS415</v>
          </cell>
          <cell r="D124" t="str">
            <v>ILOILO CTG - SALES</v>
          </cell>
        </row>
        <row r="125">
          <cell r="C125" t="str">
            <v>SLS415</v>
          </cell>
          <cell r="D125" t="str">
            <v>ILOILO CTG - SALES</v>
          </cell>
        </row>
        <row r="126">
          <cell r="C126" t="str">
            <v>FIN415</v>
          </cell>
          <cell r="D126" t="str">
            <v>ILOILO - FINANCE</v>
          </cell>
        </row>
        <row r="127">
          <cell r="C127" t="str">
            <v>ADM415</v>
          </cell>
          <cell r="D127" t="str">
            <v>ILOILO CTG - ADMIN</v>
          </cell>
        </row>
        <row r="128">
          <cell r="C128" t="str">
            <v>SLS415</v>
          </cell>
          <cell r="D128" t="str">
            <v>ILOILO CTG - SALES</v>
          </cell>
        </row>
        <row r="129">
          <cell r="C129" t="str">
            <v>ULR415</v>
          </cell>
          <cell r="D129" t="str">
            <v>ILOILO UR - SALES</v>
          </cell>
        </row>
        <row r="130">
          <cell r="C130" t="str">
            <v>ULR415</v>
          </cell>
          <cell r="D130" t="str">
            <v>ILOILO UR - SALES</v>
          </cell>
        </row>
        <row r="131">
          <cell r="C131" t="str">
            <v>ULR415</v>
          </cell>
          <cell r="D131" t="str">
            <v>ILOILO UR - SALES</v>
          </cell>
        </row>
        <row r="132">
          <cell r="C132" t="str">
            <v>ULR415</v>
          </cell>
          <cell r="D132" t="str">
            <v>ILOILO UR - SALES</v>
          </cell>
        </row>
        <row r="133">
          <cell r="C133" t="str">
            <v>ULR415</v>
          </cell>
          <cell r="D133" t="str">
            <v>ILOILO UR - SALES</v>
          </cell>
        </row>
        <row r="134">
          <cell r="C134" t="str">
            <v>ULR415</v>
          </cell>
          <cell r="D134" t="str">
            <v>ILOILO UR - SALES</v>
          </cell>
        </row>
        <row r="135">
          <cell r="C135" t="str">
            <v>SLS415</v>
          </cell>
          <cell r="D135" t="str">
            <v>ILOILO CTG - SALES</v>
          </cell>
        </row>
        <row r="136">
          <cell r="C136" t="str">
            <v>ADM415</v>
          </cell>
          <cell r="D136" t="str">
            <v>ILOILO CTG - ADMIN</v>
          </cell>
        </row>
        <row r="137">
          <cell r="C137" t="str">
            <v>SLS415</v>
          </cell>
          <cell r="D137" t="str">
            <v>ILOILO CTG - SALES</v>
          </cell>
        </row>
        <row r="138">
          <cell r="C138" t="str">
            <v>ULR415</v>
          </cell>
          <cell r="D138" t="str">
            <v>ILOILO UR - SALES</v>
          </cell>
        </row>
        <row r="139">
          <cell r="C139" t="str">
            <v>SLS415</v>
          </cell>
          <cell r="D139" t="str">
            <v>ILOILO CTG - SALES</v>
          </cell>
        </row>
        <row r="140">
          <cell r="C140" t="str">
            <v>SLS415</v>
          </cell>
          <cell r="D140" t="str">
            <v>ILOILO CTG - SALES</v>
          </cell>
        </row>
        <row r="141">
          <cell r="C141" t="str">
            <v>ENG415</v>
          </cell>
          <cell r="D141" t="str">
            <v>ILOILO - ENGINEERING SERVICES</v>
          </cell>
        </row>
        <row r="142">
          <cell r="C142" t="str">
            <v>ADM415</v>
          </cell>
          <cell r="D142" t="str">
            <v>ILOILO CTG - ADMIN</v>
          </cell>
        </row>
        <row r="143">
          <cell r="C143" t="str">
            <v>SLS415</v>
          </cell>
          <cell r="D143" t="str">
            <v>ILOILO CTG - SALES</v>
          </cell>
        </row>
        <row r="144">
          <cell r="C144" t="str">
            <v>ULR415</v>
          </cell>
          <cell r="D144" t="str">
            <v>ILOILO UR - SALES</v>
          </cell>
        </row>
        <row r="145">
          <cell r="C145" t="str">
            <v>FIN415</v>
          </cell>
          <cell r="D145" t="str">
            <v>ILOILO - FINANCE</v>
          </cell>
        </row>
        <row r="146">
          <cell r="C146" t="str">
            <v>LAD415</v>
          </cell>
          <cell r="D146" t="str">
            <v>ILOILO - ADMIN</v>
          </cell>
        </row>
        <row r="147">
          <cell r="C147" t="str">
            <v>ADM415</v>
          </cell>
          <cell r="D147" t="str">
            <v>ILOILO CTG - ADMIN</v>
          </cell>
        </row>
        <row r="148">
          <cell r="C148" t="str">
            <v>SLS415</v>
          </cell>
          <cell r="D148" t="str">
            <v>ILOILO CTG - SALES</v>
          </cell>
        </row>
        <row r="149">
          <cell r="C149" t="str">
            <v>ADM415</v>
          </cell>
          <cell r="D149" t="str">
            <v>ILOILO CTG - ADMIN</v>
          </cell>
        </row>
        <row r="150">
          <cell r="C150" t="str">
            <v>SLS415</v>
          </cell>
          <cell r="D150" t="str">
            <v>ILOILO CTG - SALES</v>
          </cell>
        </row>
        <row r="151">
          <cell r="C151" t="str">
            <v>SLS415</v>
          </cell>
          <cell r="D151" t="str">
            <v>ILOILO CTG - SALES</v>
          </cell>
        </row>
        <row r="152">
          <cell r="C152" t="str">
            <v>ADM415</v>
          </cell>
          <cell r="D152" t="str">
            <v>ILOILO CTG - ADMIN</v>
          </cell>
        </row>
        <row r="153">
          <cell r="C153" t="str">
            <v>ADM415</v>
          </cell>
          <cell r="D153" t="str">
            <v>ILOILO CTG - ADMIN</v>
          </cell>
        </row>
        <row r="154">
          <cell r="C154" t="str">
            <v>SLS415</v>
          </cell>
          <cell r="D154" t="str">
            <v>ILOILO CTG - SALES</v>
          </cell>
        </row>
        <row r="155">
          <cell r="C155" t="str">
            <v>ENG415</v>
          </cell>
          <cell r="D155" t="str">
            <v>ILOILO - ENGINEERING SERVICES</v>
          </cell>
        </row>
        <row r="156">
          <cell r="C156" t="str">
            <v>ADM415</v>
          </cell>
          <cell r="D156" t="str">
            <v>ILOILO CTG - ADMIN</v>
          </cell>
        </row>
        <row r="157">
          <cell r="C157" t="str">
            <v>SLS415</v>
          </cell>
          <cell r="D157" t="str">
            <v>ILOILO CTG - SALES</v>
          </cell>
        </row>
        <row r="158">
          <cell r="C158" t="str">
            <v>SLS415</v>
          </cell>
          <cell r="D158" t="str">
            <v>ILOILO CTG - SALES</v>
          </cell>
        </row>
        <row r="159">
          <cell r="C159" t="str">
            <v>ADM415</v>
          </cell>
          <cell r="D159" t="str">
            <v>ILOILO CTG - ADMIN</v>
          </cell>
        </row>
        <row r="160">
          <cell r="C160" t="str">
            <v>SLS415</v>
          </cell>
          <cell r="D160" t="str">
            <v>ILOILO CTG - SALES</v>
          </cell>
        </row>
        <row r="161">
          <cell r="C161" t="str">
            <v>ULR415</v>
          </cell>
          <cell r="D161" t="str">
            <v>ILOILO UR - SALES</v>
          </cell>
        </row>
        <row r="162">
          <cell r="C162" t="str">
            <v>SLS415</v>
          </cell>
          <cell r="D162" t="str">
            <v>ILOILO CTG - SALES</v>
          </cell>
        </row>
        <row r="163">
          <cell r="C163" t="str">
            <v>ADM415</v>
          </cell>
          <cell r="D163" t="str">
            <v>ILOILO CTG - ADMIN</v>
          </cell>
        </row>
        <row r="164">
          <cell r="C164" t="str">
            <v>SLS415</v>
          </cell>
          <cell r="D164" t="str">
            <v>ILOILO CTG - SALES</v>
          </cell>
        </row>
        <row r="165">
          <cell r="C165" t="str">
            <v>SLS415</v>
          </cell>
          <cell r="D165" t="str">
            <v>ILOILO CTG - SALES</v>
          </cell>
        </row>
        <row r="166">
          <cell r="C166" t="str">
            <v>LAD415</v>
          </cell>
          <cell r="D166" t="str">
            <v>ILOILO - ADMIN</v>
          </cell>
        </row>
        <row r="167">
          <cell r="C167" t="str">
            <v>SLS415</v>
          </cell>
          <cell r="D167" t="str">
            <v>ILOILO CTG - SALES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3 pivot"/>
      <sheetName val="2023 opex"/>
      <sheetName val="zfir05 2023"/>
      <sheetName val="2022 pivot"/>
      <sheetName val="zfir05  2022"/>
      <sheetName val="mapping"/>
      <sheetName val="2022 opex"/>
    </sheetNames>
    <sheetDataSet>
      <sheetData sheetId="0">
        <row r="6">
          <cell r="B6">
            <v>0</v>
          </cell>
        </row>
        <row r="7">
          <cell r="B7">
            <v>11418.75</v>
          </cell>
        </row>
        <row r="8">
          <cell r="B8">
            <v>68930.55</v>
          </cell>
        </row>
        <row r="9">
          <cell r="B9">
            <v>3000</v>
          </cell>
        </row>
        <row r="10">
          <cell r="B10">
            <v>83349.3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7"/>
  <sheetViews>
    <sheetView tabSelected="1" workbookViewId="0">
      <selection activeCell="A3" sqref="A3:H167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17.5703125" bestFit="1" customWidth="1"/>
    <col min="7" max="7" width="10.5703125" bestFit="1" customWidth="1"/>
    <col min="8" max="8" width="14.28515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ht="15.75" x14ac:dyDescent="0.25">
      <c r="A3">
        <v>1024</v>
      </c>
      <c r="B3" t="s">
        <v>11</v>
      </c>
      <c r="C3" s="4" t="s">
        <v>271</v>
      </c>
      <c r="D3" s="5" t="str">
        <f>VLOOKUP(C3,'[1]Comparative CAPEX (BC)'!$C$3:$D$167,2,FALSE)</f>
        <v>ILOILO - ENGINEERING SERVICES</v>
      </c>
      <c r="E3">
        <v>60000010</v>
      </c>
      <c r="F3" t="s">
        <v>179</v>
      </c>
      <c r="G3" t="s">
        <v>180</v>
      </c>
      <c r="H3" s="6">
        <v>663625.78500000015</v>
      </c>
    </row>
    <row r="4" spans="1:8" ht="15.75" x14ac:dyDescent="0.25">
      <c r="C4" s="4" t="s">
        <v>272</v>
      </c>
      <c r="D4" s="5" t="str">
        <f>VLOOKUP(C4,'[1]Comparative CAPEX (BC)'!$C$3:$D$167,2,FALSE)</f>
        <v>ILOILO - FINANCE</v>
      </c>
      <c r="E4">
        <v>60000010</v>
      </c>
      <c r="F4" t="s">
        <v>179</v>
      </c>
      <c r="G4" t="s">
        <v>180</v>
      </c>
      <c r="H4" s="6">
        <v>279341.67</v>
      </c>
    </row>
    <row r="5" spans="1:8" ht="15.75" x14ac:dyDescent="0.25">
      <c r="C5" s="4" t="s">
        <v>273</v>
      </c>
      <c r="D5" s="5" t="str">
        <f>VLOOKUP(C5,'[1]Comparative CAPEX (BC)'!$C$3:$D$167,2,FALSE)</f>
        <v>ILOILO - ADMIN</v>
      </c>
      <c r="E5">
        <v>60000010</v>
      </c>
      <c r="F5" t="s">
        <v>179</v>
      </c>
      <c r="G5" t="s">
        <v>180</v>
      </c>
      <c r="H5" s="6">
        <v>209475</v>
      </c>
    </row>
    <row r="6" spans="1:8" ht="15.75" x14ac:dyDescent="0.25">
      <c r="C6" s="4" t="s">
        <v>274</v>
      </c>
      <c r="D6" s="5" t="str">
        <f>VLOOKUP(C6,'[1]Comparative CAPEX (BC)'!$C$3:$D$167,2,FALSE)</f>
        <v>ILOILO RSL ADMIN</v>
      </c>
      <c r="E6">
        <v>60000010</v>
      </c>
      <c r="F6" t="s">
        <v>179</v>
      </c>
      <c r="G6" t="s">
        <v>180</v>
      </c>
      <c r="H6" s="6">
        <v>192600</v>
      </c>
    </row>
    <row r="7" spans="1:8" ht="15.75" x14ac:dyDescent="0.25">
      <c r="C7" s="4" t="s">
        <v>275</v>
      </c>
      <c r="D7" s="5" t="str">
        <f>VLOOKUP(C7,'[1]Comparative CAPEX (BC)'!$C$3:$D$167,2,FALSE)</f>
        <v>ILOILO CTG - SALES</v>
      </c>
      <c r="E7">
        <v>60000010</v>
      </c>
      <c r="F7" t="s">
        <v>179</v>
      </c>
      <c r="G7" t="s">
        <v>180</v>
      </c>
      <c r="H7" s="6">
        <v>1385501.2649999999</v>
      </c>
    </row>
    <row r="8" spans="1:8" ht="15.75" x14ac:dyDescent="0.25">
      <c r="C8" s="4" t="s">
        <v>276</v>
      </c>
      <c r="D8" s="5" t="str">
        <f>VLOOKUP(C8,'[1]Comparative CAPEX (BC)'!$C$3:$D$167,2,FALSE)</f>
        <v>ILOILO - ENGINEERING SERVICES</v>
      </c>
      <c r="E8">
        <v>60000010</v>
      </c>
      <c r="F8" t="s">
        <v>179</v>
      </c>
      <c r="G8" t="s">
        <v>180</v>
      </c>
      <c r="H8" s="6">
        <v>192000</v>
      </c>
    </row>
    <row r="9" spans="1:8" ht="15.75" x14ac:dyDescent="0.25">
      <c r="C9" s="4" t="s">
        <v>272</v>
      </c>
      <c r="D9" s="5" t="str">
        <f>VLOOKUP(C9,'[1]Comparative CAPEX (BC)'!$C$3:$D$167,2,FALSE)</f>
        <v>ILOILO - FINANCE</v>
      </c>
      <c r="E9">
        <v>60000030</v>
      </c>
      <c r="F9" t="s">
        <v>182</v>
      </c>
      <c r="G9" t="s">
        <v>180</v>
      </c>
      <c r="H9">
        <v>15579.54</v>
      </c>
    </row>
    <row r="10" spans="1:8" ht="15.75" x14ac:dyDescent="0.25">
      <c r="C10" s="4" t="s">
        <v>274</v>
      </c>
      <c r="D10" s="5" t="str">
        <f>VLOOKUP(C10,'[1]Comparative CAPEX (BC)'!$C$3:$D$167,2,FALSE)</f>
        <v>ILOILO RSL ADMIN</v>
      </c>
      <c r="E10">
        <v>60000030</v>
      </c>
      <c r="F10" t="s">
        <v>182</v>
      </c>
      <c r="G10" t="s">
        <v>180</v>
      </c>
      <c r="H10">
        <v>1472.0849999999998</v>
      </c>
    </row>
    <row r="11" spans="1:8" ht="15.75" x14ac:dyDescent="0.25">
      <c r="C11" s="4" t="s">
        <v>271</v>
      </c>
      <c r="D11" s="5" t="str">
        <f>VLOOKUP(C11,'[1]Comparative CAPEX (BC)'!$C$3:$D$167,2,FALSE)</f>
        <v>ILOILO - ENGINEERING SERVICES</v>
      </c>
      <c r="E11">
        <v>60100010</v>
      </c>
      <c r="F11" t="s">
        <v>185</v>
      </c>
      <c r="G11" t="s">
        <v>186</v>
      </c>
      <c r="H11" s="6">
        <v>55187.534999999996</v>
      </c>
    </row>
    <row r="12" spans="1:8" ht="15.75" x14ac:dyDescent="0.25">
      <c r="C12" s="4" t="s">
        <v>272</v>
      </c>
      <c r="D12" s="5" t="str">
        <f>VLOOKUP(C12,'[1]Comparative CAPEX (BC)'!$C$3:$D$167,2,FALSE)</f>
        <v>ILOILO - FINANCE</v>
      </c>
      <c r="E12">
        <v>60100010</v>
      </c>
      <c r="F12" t="s">
        <v>185</v>
      </c>
      <c r="G12" t="s">
        <v>186</v>
      </c>
      <c r="H12" s="6">
        <v>21399.96</v>
      </c>
    </row>
    <row r="13" spans="1:8" ht="15.75" x14ac:dyDescent="0.25">
      <c r="C13" s="4" t="s">
        <v>273</v>
      </c>
      <c r="D13" s="5" t="str">
        <f>VLOOKUP(C13,'[1]Comparative CAPEX (BC)'!$C$3:$D$167,2,FALSE)</f>
        <v>ILOILO - ADMIN</v>
      </c>
      <c r="E13">
        <v>60100010</v>
      </c>
      <c r="F13" t="s">
        <v>185</v>
      </c>
      <c r="G13" t="s">
        <v>186</v>
      </c>
      <c r="H13" s="6">
        <v>17456.25</v>
      </c>
    </row>
    <row r="14" spans="1:8" ht="15.75" x14ac:dyDescent="0.25">
      <c r="C14" s="4" t="s">
        <v>274</v>
      </c>
      <c r="D14" s="5" t="str">
        <f>VLOOKUP(C14,'[1]Comparative CAPEX (BC)'!$C$3:$D$167,2,FALSE)</f>
        <v>ILOILO RSL ADMIN</v>
      </c>
      <c r="E14">
        <v>60100010</v>
      </c>
      <c r="F14" t="s">
        <v>185</v>
      </c>
      <c r="G14" t="s">
        <v>186</v>
      </c>
      <c r="H14" s="6">
        <v>16050</v>
      </c>
    </row>
    <row r="15" spans="1:8" ht="15.75" x14ac:dyDescent="0.25">
      <c r="C15" s="4" t="s">
        <v>275</v>
      </c>
      <c r="D15" s="5" t="str">
        <f>VLOOKUP(C15,'[1]Comparative CAPEX (BC)'!$C$3:$D$167,2,FALSE)</f>
        <v>ILOILO CTG - SALES</v>
      </c>
      <c r="E15">
        <v>60100010</v>
      </c>
      <c r="F15" t="s">
        <v>185</v>
      </c>
      <c r="G15" t="s">
        <v>186</v>
      </c>
      <c r="H15" s="6">
        <v>115425.015</v>
      </c>
    </row>
    <row r="16" spans="1:8" ht="15.75" x14ac:dyDescent="0.25">
      <c r="C16" s="4" t="s">
        <v>276</v>
      </c>
      <c r="D16" s="5" t="str">
        <f>VLOOKUP(C16,'[1]Comparative CAPEX (BC)'!$C$3:$D$167,2,FALSE)</f>
        <v>ILOILO - ENGINEERING SERVICES</v>
      </c>
      <c r="E16">
        <v>60100010</v>
      </c>
      <c r="F16" t="s">
        <v>185</v>
      </c>
      <c r="G16" t="s">
        <v>186</v>
      </c>
      <c r="H16" s="6">
        <v>15999.96</v>
      </c>
    </row>
    <row r="17" spans="3:8" ht="15.75" x14ac:dyDescent="0.25">
      <c r="C17" s="7" t="s">
        <v>271</v>
      </c>
      <c r="D17" s="5" t="str">
        <f>VLOOKUP(C17,'[1]Comparative CAPEX (BC)'!$C$3:$D$167,2,FALSE)</f>
        <v>ILOILO - ENGINEERING SERVICES</v>
      </c>
      <c r="E17">
        <v>60100030</v>
      </c>
      <c r="F17" t="s">
        <v>188</v>
      </c>
      <c r="G17" t="s">
        <v>186</v>
      </c>
      <c r="H17" s="6">
        <v>96141.36</v>
      </c>
    </row>
    <row r="18" spans="3:8" ht="15.75" x14ac:dyDescent="0.25">
      <c r="C18" s="7" t="s">
        <v>273</v>
      </c>
      <c r="D18" s="5" t="str">
        <f>VLOOKUP(C18,'[1]Comparative CAPEX (BC)'!$C$3:$D$167,2,FALSE)</f>
        <v>ILOILO - ADMIN</v>
      </c>
      <c r="E18">
        <v>60100030</v>
      </c>
      <c r="F18" t="s">
        <v>188</v>
      </c>
      <c r="G18" t="s">
        <v>186</v>
      </c>
      <c r="H18" s="6">
        <v>64547.11500000002</v>
      </c>
    </row>
    <row r="19" spans="3:8" ht="15.75" x14ac:dyDescent="0.25">
      <c r="C19" s="7" t="s">
        <v>274</v>
      </c>
      <c r="D19" s="5" t="str">
        <f>VLOOKUP(C19,'[1]Comparative CAPEX (BC)'!$C$3:$D$167,2,FALSE)</f>
        <v>ILOILO RSL ADMIN</v>
      </c>
      <c r="E19">
        <v>60100030</v>
      </c>
      <c r="F19" t="s">
        <v>188</v>
      </c>
      <c r="G19" t="s">
        <v>186</v>
      </c>
      <c r="H19" s="6">
        <v>137020.065</v>
      </c>
    </row>
    <row r="20" spans="3:8" ht="15.75" x14ac:dyDescent="0.25">
      <c r="C20" s="7" t="s">
        <v>275</v>
      </c>
      <c r="D20" s="5" t="str">
        <f>VLOOKUP(C20,'[1]Comparative CAPEX (BC)'!$C$3:$D$167,2,FALSE)</f>
        <v>ILOILO CTG - SALES</v>
      </c>
      <c r="E20">
        <v>60100030</v>
      </c>
      <c r="F20" t="s">
        <v>188</v>
      </c>
      <c r="G20" t="s">
        <v>186</v>
      </c>
      <c r="H20" s="6">
        <v>2135114.37</v>
      </c>
    </row>
    <row r="21" spans="3:8" ht="15.75" x14ac:dyDescent="0.25">
      <c r="C21" s="7" t="s">
        <v>277</v>
      </c>
      <c r="D21" s="5" t="str">
        <f>VLOOKUP(C21,'[1]Comparative CAPEX (BC)'!$C$3:$D$167,2,FALSE)</f>
        <v>ILOILO UR - SALES</v>
      </c>
      <c r="E21">
        <v>60100030</v>
      </c>
      <c r="F21" t="s">
        <v>188</v>
      </c>
      <c r="G21" t="s">
        <v>186</v>
      </c>
      <c r="H21" s="6">
        <v>41163.75</v>
      </c>
    </row>
    <row r="22" spans="3:8" ht="15.75" x14ac:dyDescent="0.25">
      <c r="C22" s="7" t="s">
        <v>276</v>
      </c>
      <c r="D22" s="5" t="str">
        <f>VLOOKUP(C22,'[1]Comparative CAPEX (BC)'!$C$3:$D$167,2,FALSE)</f>
        <v>ILOILO - ENGINEERING SERVICES</v>
      </c>
      <c r="E22">
        <v>60100030</v>
      </c>
      <c r="F22" t="s">
        <v>188</v>
      </c>
      <c r="G22" t="s">
        <v>186</v>
      </c>
      <c r="H22" s="6">
        <v>15797.115000000002</v>
      </c>
    </row>
    <row r="23" spans="3:8" ht="15.75" x14ac:dyDescent="0.25">
      <c r="C23" s="7" t="s">
        <v>275</v>
      </c>
      <c r="D23" s="5" t="str">
        <f>VLOOKUP(C23,'[1]Comparative CAPEX (BC)'!$C$3:$D$167,2,FALSE)</f>
        <v>ILOILO CTG - SALES</v>
      </c>
      <c r="E23">
        <v>60100030</v>
      </c>
      <c r="F23" t="s">
        <v>188</v>
      </c>
      <c r="G23" t="s">
        <v>186</v>
      </c>
      <c r="H23" s="6">
        <v>418771.42499999999</v>
      </c>
    </row>
    <row r="24" spans="3:8" ht="15.75" x14ac:dyDescent="0.25">
      <c r="C24" s="4" t="s">
        <v>273</v>
      </c>
      <c r="D24" s="5" t="str">
        <f>VLOOKUP(C24,'[1]Comparative CAPEX (BC)'!$C$3:$D$167,2,FALSE)</f>
        <v>ILOILO - ADMIN</v>
      </c>
      <c r="E24">
        <v>60100140</v>
      </c>
      <c r="F24" t="s">
        <v>199</v>
      </c>
      <c r="G24" t="s">
        <v>186</v>
      </c>
      <c r="H24" s="6">
        <v>46622.25</v>
      </c>
    </row>
    <row r="25" spans="3:8" ht="15.75" x14ac:dyDescent="0.25">
      <c r="C25" s="7" t="s">
        <v>275</v>
      </c>
      <c r="D25" s="5" t="str">
        <f>VLOOKUP(C25,'[1]Comparative CAPEX (BC)'!$C$3:$D$167,2,FALSE)</f>
        <v>ILOILO CTG - SALES</v>
      </c>
      <c r="E25">
        <v>60100140</v>
      </c>
      <c r="F25" t="s">
        <v>199</v>
      </c>
      <c r="G25" t="s">
        <v>186</v>
      </c>
      <c r="H25" s="6">
        <v>438994.75499999995</v>
      </c>
    </row>
    <row r="26" spans="3:8" ht="15.75" x14ac:dyDescent="0.25">
      <c r="C26" s="4" t="s">
        <v>271</v>
      </c>
      <c r="D26" s="5" t="str">
        <f>VLOOKUP(C26,'[1]Comparative CAPEX (BC)'!$C$3:$D$167,2,FALSE)</f>
        <v>ILOILO - ENGINEERING SERVICES</v>
      </c>
      <c r="E26">
        <v>60200010</v>
      </c>
      <c r="F26" t="s">
        <v>208</v>
      </c>
      <c r="G26" t="s">
        <v>209</v>
      </c>
      <c r="H26" s="6">
        <v>64267.5</v>
      </c>
    </row>
    <row r="27" spans="3:8" ht="15.75" x14ac:dyDescent="0.25">
      <c r="C27" s="4" t="s">
        <v>272</v>
      </c>
      <c r="D27" s="5" t="str">
        <f>VLOOKUP(C27,'[1]Comparative CAPEX (BC)'!$C$3:$D$167,2,FALSE)</f>
        <v>ILOILO - FINANCE</v>
      </c>
      <c r="E27">
        <v>60200010</v>
      </c>
      <c r="F27" t="s">
        <v>208</v>
      </c>
      <c r="G27" t="s">
        <v>209</v>
      </c>
      <c r="H27" s="6">
        <v>24870</v>
      </c>
    </row>
    <row r="28" spans="3:8" ht="15.75" x14ac:dyDescent="0.25">
      <c r="C28" s="4" t="s">
        <v>273</v>
      </c>
      <c r="D28" s="5" t="str">
        <f>VLOOKUP(C28,'[1]Comparative CAPEX (BC)'!$C$3:$D$167,2,FALSE)</f>
        <v>ILOILO - ADMIN</v>
      </c>
      <c r="E28">
        <v>60200010</v>
      </c>
      <c r="F28" t="s">
        <v>208</v>
      </c>
      <c r="G28" t="s">
        <v>209</v>
      </c>
      <c r="H28" s="6">
        <v>20265</v>
      </c>
    </row>
    <row r="29" spans="3:8" ht="15.75" x14ac:dyDescent="0.25">
      <c r="C29" s="4" t="s">
        <v>274</v>
      </c>
      <c r="D29" s="5" t="str">
        <f>VLOOKUP(C29,'[1]Comparative CAPEX (BC)'!$C$3:$D$167,2,FALSE)</f>
        <v>ILOILO RSL ADMIN</v>
      </c>
      <c r="E29">
        <v>60200010</v>
      </c>
      <c r="F29" t="s">
        <v>208</v>
      </c>
      <c r="G29" t="s">
        <v>209</v>
      </c>
      <c r="H29" s="6">
        <v>18600</v>
      </c>
    </row>
    <row r="30" spans="3:8" ht="15.75" x14ac:dyDescent="0.25">
      <c r="C30" s="4" t="s">
        <v>275</v>
      </c>
      <c r="D30" s="5" t="str">
        <f>VLOOKUP(C30,'[1]Comparative CAPEX (BC)'!$C$3:$D$167,2,FALSE)</f>
        <v>ILOILO CTG - SALES</v>
      </c>
      <c r="E30">
        <v>60200010</v>
      </c>
      <c r="F30" t="s">
        <v>208</v>
      </c>
      <c r="G30" t="s">
        <v>209</v>
      </c>
      <c r="H30" s="6">
        <v>129570</v>
      </c>
    </row>
    <row r="31" spans="3:8" ht="15.75" x14ac:dyDescent="0.25">
      <c r="C31" s="4" t="s">
        <v>276</v>
      </c>
      <c r="D31" s="5" t="str">
        <f>VLOOKUP(C31,'[1]Comparative CAPEX (BC)'!$C$3:$D$167,2,FALSE)</f>
        <v>ILOILO - ENGINEERING SERVICES</v>
      </c>
      <c r="E31">
        <v>60200010</v>
      </c>
      <c r="F31" t="s">
        <v>208</v>
      </c>
      <c r="G31" t="s">
        <v>209</v>
      </c>
      <c r="H31" s="6">
        <v>18600</v>
      </c>
    </row>
    <row r="32" spans="3:8" ht="15.75" x14ac:dyDescent="0.25">
      <c r="C32" s="4" t="s">
        <v>271</v>
      </c>
      <c r="D32" s="5" t="str">
        <f>VLOOKUP(C32,'[1]Comparative CAPEX (BC)'!$C$3:$D$167,2,FALSE)</f>
        <v>ILOILO - ENGINEERING SERVICES</v>
      </c>
      <c r="E32">
        <v>60200020</v>
      </c>
      <c r="F32" t="s">
        <v>210</v>
      </c>
      <c r="G32" t="s">
        <v>209</v>
      </c>
      <c r="H32">
        <v>4200</v>
      </c>
    </row>
    <row r="33" spans="3:8" ht="15.75" x14ac:dyDescent="0.25">
      <c r="C33" s="4" t="s">
        <v>272</v>
      </c>
      <c r="D33" s="5" t="str">
        <f>VLOOKUP(C33,'[1]Comparative CAPEX (BC)'!$C$3:$D$167,2,FALSE)</f>
        <v>ILOILO - FINANCE</v>
      </c>
      <c r="E33">
        <v>60200020</v>
      </c>
      <c r="F33" t="s">
        <v>210</v>
      </c>
      <c r="G33" t="s">
        <v>209</v>
      </c>
      <c r="H33">
        <v>1200</v>
      </c>
    </row>
    <row r="34" spans="3:8" ht="15.75" x14ac:dyDescent="0.25">
      <c r="C34" s="4" t="s">
        <v>273</v>
      </c>
      <c r="D34" s="5" t="str">
        <f>VLOOKUP(C34,'[1]Comparative CAPEX (BC)'!$C$3:$D$167,2,FALSE)</f>
        <v>ILOILO - ADMIN</v>
      </c>
      <c r="E34">
        <v>60200020</v>
      </c>
      <c r="F34" t="s">
        <v>210</v>
      </c>
      <c r="G34" t="s">
        <v>209</v>
      </c>
      <c r="H34">
        <v>1050</v>
      </c>
    </row>
    <row r="35" spans="3:8" ht="15.75" x14ac:dyDescent="0.25">
      <c r="C35" s="4" t="s">
        <v>274</v>
      </c>
      <c r="D35" s="5" t="str">
        <f>VLOOKUP(C35,'[1]Comparative CAPEX (BC)'!$C$3:$D$167,2,FALSE)</f>
        <v>ILOILO RSL ADMIN</v>
      </c>
      <c r="E35">
        <v>60200020</v>
      </c>
      <c r="F35" t="s">
        <v>210</v>
      </c>
      <c r="G35" t="s">
        <v>209</v>
      </c>
      <c r="H35">
        <v>1200</v>
      </c>
    </row>
    <row r="36" spans="3:8" ht="15.75" x14ac:dyDescent="0.25">
      <c r="C36" s="4" t="s">
        <v>275</v>
      </c>
      <c r="D36" s="5" t="str">
        <f>VLOOKUP(C36,'[1]Comparative CAPEX (BC)'!$C$3:$D$167,2,FALSE)</f>
        <v>ILOILO CTG - SALES</v>
      </c>
      <c r="E36">
        <v>60200020</v>
      </c>
      <c r="F36" t="s">
        <v>210</v>
      </c>
      <c r="G36" t="s">
        <v>209</v>
      </c>
      <c r="H36">
        <v>6450</v>
      </c>
    </row>
    <row r="37" spans="3:8" ht="15.75" x14ac:dyDescent="0.25">
      <c r="C37" s="4" t="s">
        <v>276</v>
      </c>
      <c r="D37" s="5" t="str">
        <f>VLOOKUP(C37,'[1]Comparative CAPEX (BC)'!$C$3:$D$167,2,FALSE)</f>
        <v>ILOILO - ENGINEERING SERVICES</v>
      </c>
      <c r="E37">
        <v>60200020</v>
      </c>
      <c r="F37" t="s">
        <v>210</v>
      </c>
      <c r="G37" t="s">
        <v>209</v>
      </c>
      <c r="H37">
        <v>1200</v>
      </c>
    </row>
    <row r="38" spans="3:8" ht="15.75" x14ac:dyDescent="0.25">
      <c r="C38" s="4" t="s">
        <v>271</v>
      </c>
      <c r="D38" s="5" t="str">
        <f>VLOOKUP(C38,'[1]Comparative CAPEX (BC)'!$C$3:$D$167,2,FALSE)</f>
        <v>ILOILO - ENGINEERING SERVICES</v>
      </c>
      <c r="E38">
        <v>60200030</v>
      </c>
      <c r="F38" t="s">
        <v>211</v>
      </c>
      <c r="G38" t="s">
        <v>209</v>
      </c>
      <c r="H38" s="6">
        <v>13200</v>
      </c>
    </row>
    <row r="39" spans="3:8" ht="15.75" x14ac:dyDescent="0.25">
      <c r="C39" s="4" t="s">
        <v>272</v>
      </c>
      <c r="D39" s="5" t="str">
        <f>VLOOKUP(C39,'[1]Comparative CAPEX (BC)'!$C$3:$D$167,2,FALSE)</f>
        <v>ILOILO - FINANCE</v>
      </c>
      <c r="E39">
        <v>60200030</v>
      </c>
      <c r="F39" t="s">
        <v>211</v>
      </c>
      <c r="G39" t="s">
        <v>209</v>
      </c>
      <c r="H39" s="6">
        <v>5040</v>
      </c>
    </row>
    <row r="40" spans="3:8" ht="15.75" x14ac:dyDescent="0.25">
      <c r="C40" s="4" t="s">
        <v>273</v>
      </c>
      <c r="D40" s="5" t="str">
        <f>VLOOKUP(C40,'[1]Comparative CAPEX (BC)'!$C$3:$D$167,2,FALSE)</f>
        <v>ILOILO - ADMIN</v>
      </c>
      <c r="E40">
        <v>60200030</v>
      </c>
      <c r="F40" t="s">
        <v>211</v>
      </c>
      <c r="G40" t="s">
        <v>209</v>
      </c>
      <c r="H40" s="6">
        <v>3990</v>
      </c>
    </row>
    <row r="41" spans="3:8" ht="15.75" x14ac:dyDescent="0.25">
      <c r="C41" s="4" t="s">
        <v>274</v>
      </c>
      <c r="D41" s="5" t="str">
        <f>VLOOKUP(C41,'[1]Comparative CAPEX (BC)'!$C$3:$D$167,2,FALSE)</f>
        <v>ILOILO RSL ADMIN</v>
      </c>
      <c r="E41">
        <v>60200030</v>
      </c>
      <c r="F41" t="s">
        <v>211</v>
      </c>
      <c r="G41" t="s">
        <v>209</v>
      </c>
      <c r="H41" s="6">
        <v>3840</v>
      </c>
    </row>
    <row r="42" spans="3:8" ht="15.75" x14ac:dyDescent="0.25">
      <c r="C42" s="4" t="s">
        <v>275</v>
      </c>
      <c r="D42" s="5" t="str">
        <f>VLOOKUP(C42,'[1]Comparative CAPEX (BC)'!$C$3:$D$167,2,FALSE)</f>
        <v>ILOILO CTG - SALES</v>
      </c>
      <c r="E42">
        <v>60200030</v>
      </c>
      <c r="F42" t="s">
        <v>211</v>
      </c>
      <c r="G42" t="s">
        <v>209</v>
      </c>
      <c r="H42" s="6">
        <v>27960</v>
      </c>
    </row>
    <row r="43" spans="3:8" ht="15.75" x14ac:dyDescent="0.25">
      <c r="C43" s="4" t="s">
        <v>276</v>
      </c>
      <c r="D43" s="5" t="str">
        <f>VLOOKUP(C43,'[1]Comparative CAPEX (BC)'!$C$3:$D$167,2,FALSE)</f>
        <v>ILOILO - ENGINEERING SERVICES</v>
      </c>
      <c r="E43">
        <v>60200030</v>
      </c>
      <c r="F43" t="s">
        <v>211</v>
      </c>
      <c r="G43" t="s">
        <v>209</v>
      </c>
      <c r="H43" s="6">
        <v>3840</v>
      </c>
    </row>
    <row r="44" spans="3:8" ht="15.75" x14ac:dyDescent="0.25">
      <c r="C44" s="4" t="s">
        <v>273</v>
      </c>
      <c r="D44" s="5" t="str">
        <f>VLOOKUP(C44,'[1]Comparative CAPEX (BC)'!$C$3:$D$167,2,FALSE)</f>
        <v>ILOILO - ADMIN</v>
      </c>
      <c r="E44">
        <v>60300010</v>
      </c>
      <c r="F44" t="s">
        <v>212</v>
      </c>
      <c r="G44" t="s">
        <v>213</v>
      </c>
      <c r="H44" s="6">
        <v>904693.25500000012</v>
      </c>
    </row>
    <row r="45" spans="3:8" ht="15.75" x14ac:dyDescent="0.25">
      <c r="C45" s="4" t="s">
        <v>278</v>
      </c>
      <c r="D45" s="5" t="s">
        <v>279</v>
      </c>
      <c r="E45">
        <v>60300020</v>
      </c>
      <c r="F45" t="s">
        <v>214</v>
      </c>
      <c r="G45" t="s">
        <v>213</v>
      </c>
      <c r="H45" s="6">
        <v>616150.5</v>
      </c>
    </row>
    <row r="46" spans="3:8" ht="15.75" x14ac:dyDescent="0.25">
      <c r="C46" s="4" t="s">
        <v>276</v>
      </c>
      <c r="D46" s="5" t="str">
        <f>VLOOKUP(C46,'[1]Comparative CAPEX (BC)'!$C$3:$D$167,2,FALSE)</f>
        <v>ILOILO - ENGINEERING SERVICES</v>
      </c>
      <c r="E46">
        <v>60300020</v>
      </c>
      <c r="F46" t="s">
        <v>214</v>
      </c>
      <c r="G46" t="s">
        <v>213</v>
      </c>
      <c r="H46" s="6">
        <v>189473.68421052632</v>
      </c>
    </row>
    <row r="47" spans="3:8" ht="15.75" x14ac:dyDescent="0.25">
      <c r="C47" s="4" t="s">
        <v>275</v>
      </c>
      <c r="D47" s="5" t="str">
        <f>VLOOKUP(C47,'[1]Comparative CAPEX (BC)'!$C$3:$D$167,2,FALSE)</f>
        <v>ILOILO CTG - SALES</v>
      </c>
      <c r="E47">
        <v>60300060</v>
      </c>
      <c r="F47" t="s">
        <v>218</v>
      </c>
      <c r="G47" t="s">
        <v>213</v>
      </c>
      <c r="H47" s="6">
        <v>12314320.735000005</v>
      </c>
    </row>
    <row r="48" spans="3:8" ht="15.75" x14ac:dyDescent="0.25">
      <c r="C48" s="4" t="s">
        <v>275</v>
      </c>
      <c r="D48" s="5" t="str">
        <f>VLOOKUP(C48,'[1]Comparative CAPEX (BC)'!$C$3:$D$167,2,FALSE)</f>
        <v>ILOILO CTG - SALES</v>
      </c>
      <c r="E48">
        <v>60400010</v>
      </c>
      <c r="F48" t="s">
        <v>223</v>
      </c>
      <c r="G48" t="s">
        <v>223</v>
      </c>
      <c r="H48" s="6">
        <v>9000</v>
      </c>
    </row>
    <row r="49" spans="3:8" ht="15.75" x14ac:dyDescent="0.25">
      <c r="C49" s="4" t="s">
        <v>271</v>
      </c>
      <c r="D49" s="5" t="str">
        <f>VLOOKUP(C49,'[1]Comparative CAPEX (BC)'!$C$3:$D$167,2,FALSE)</f>
        <v>ILOILO - ENGINEERING SERVICES</v>
      </c>
      <c r="E49">
        <v>60400040</v>
      </c>
      <c r="F49" t="s">
        <v>226</v>
      </c>
      <c r="G49" t="s">
        <v>223</v>
      </c>
      <c r="H49">
        <v>157035</v>
      </c>
    </row>
    <row r="50" spans="3:8" ht="15.75" x14ac:dyDescent="0.25">
      <c r="C50" s="4" t="s">
        <v>272</v>
      </c>
      <c r="D50" s="5" t="str">
        <f>VLOOKUP(C50,'[1]Comparative CAPEX (BC)'!$C$3:$D$167,2,FALSE)</f>
        <v>ILOILO - FINANCE</v>
      </c>
      <c r="E50">
        <v>60400040</v>
      </c>
      <c r="F50" t="s">
        <v>226</v>
      </c>
      <c r="G50" t="s">
        <v>223</v>
      </c>
      <c r="H50">
        <v>3600</v>
      </c>
    </row>
    <row r="51" spans="3:8" ht="15.75" x14ac:dyDescent="0.25">
      <c r="C51" s="4" t="s">
        <v>273</v>
      </c>
      <c r="D51" s="5" t="str">
        <f>VLOOKUP(C51,'[1]Comparative CAPEX (BC)'!$C$3:$D$167,2,FALSE)</f>
        <v>ILOILO - ADMIN</v>
      </c>
      <c r="E51">
        <v>60400040</v>
      </c>
      <c r="F51" t="s">
        <v>226</v>
      </c>
      <c r="G51" t="s">
        <v>223</v>
      </c>
      <c r="H51">
        <v>7318.8599999999988</v>
      </c>
    </row>
    <row r="52" spans="3:8" ht="15.75" x14ac:dyDescent="0.25">
      <c r="C52" s="4" t="s">
        <v>274</v>
      </c>
      <c r="D52" s="5" t="str">
        <f>VLOOKUP(C52,'[1]Comparative CAPEX (BC)'!$C$3:$D$167,2,FALSE)</f>
        <v>ILOILO RSL ADMIN</v>
      </c>
      <c r="E52">
        <v>60400040</v>
      </c>
      <c r="F52" t="s">
        <v>226</v>
      </c>
      <c r="G52" t="s">
        <v>223</v>
      </c>
      <c r="H52">
        <v>900</v>
      </c>
    </row>
    <row r="53" spans="3:8" ht="15.75" x14ac:dyDescent="0.25">
      <c r="C53" s="4" t="s">
        <v>275</v>
      </c>
      <c r="D53" s="5" t="str">
        <f>VLOOKUP(C53,'[1]Comparative CAPEX (BC)'!$C$3:$D$167,2,FALSE)</f>
        <v>ILOILO CTG - SALES</v>
      </c>
      <c r="E53">
        <v>60400040</v>
      </c>
      <c r="F53" t="s">
        <v>226</v>
      </c>
      <c r="G53" t="s">
        <v>223</v>
      </c>
      <c r="H53">
        <v>199797.49500000005</v>
      </c>
    </row>
    <row r="54" spans="3:8" ht="15.75" x14ac:dyDescent="0.25">
      <c r="C54" s="4" t="s">
        <v>277</v>
      </c>
      <c r="D54" s="5" t="str">
        <f>VLOOKUP(C54,'[1]Comparative CAPEX (BC)'!$C$3:$D$167,2,FALSE)</f>
        <v>ILOILO UR - SALES</v>
      </c>
      <c r="E54">
        <v>60400040</v>
      </c>
      <c r="F54" t="s">
        <v>226</v>
      </c>
      <c r="G54" t="s">
        <v>223</v>
      </c>
      <c r="H54">
        <v>3315</v>
      </c>
    </row>
    <row r="55" spans="3:8" ht="15.75" x14ac:dyDescent="0.25">
      <c r="C55" s="4" t="s">
        <v>273</v>
      </c>
      <c r="D55" s="5" t="str">
        <f>VLOOKUP(C55,'[1]Comparative CAPEX (BC)'!$C$3:$D$167,2,FALSE)</f>
        <v>ILOILO - ADMIN</v>
      </c>
      <c r="E55">
        <v>60400040</v>
      </c>
      <c r="F55" t="s">
        <v>226</v>
      </c>
      <c r="G55" t="s">
        <v>223</v>
      </c>
      <c r="H55">
        <v>202.5</v>
      </c>
    </row>
    <row r="56" spans="3:8" ht="15.75" x14ac:dyDescent="0.25">
      <c r="C56" s="4" t="s">
        <v>276</v>
      </c>
      <c r="D56" s="5" t="str">
        <f>VLOOKUP(C56,'[1]Comparative CAPEX (BC)'!$C$3:$D$167,2,FALSE)</f>
        <v>ILOILO - ENGINEERING SERVICES</v>
      </c>
      <c r="E56">
        <v>60400040</v>
      </c>
      <c r="F56" t="s">
        <v>226</v>
      </c>
      <c r="G56" t="s">
        <v>223</v>
      </c>
      <c r="H56">
        <v>2700</v>
      </c>
    </row>
    <row r="57" spans="3:8" ht="15.75" x14ac:dyDescent="0.25">
      <c r="C57" s="7" t="s">
        <v>275</v>
      </c>
      <c r="D57" s="5" t="str">
        <f>VLOOKUP(C57,'[1]Comparative CAPEX (BC)'!$C$3:$D$167,2,FALSE)</f>
        <v>ILOILO CTG - SALES</v>
      </c>
      <c r="E57">
        <v>60400040</v>
      </c>
      <c r="F57" t="s">
        <v>226</v>
      </c>
      <c r="G57" t="s">
        <v>223</v>
      </c>
      <c r="H57" s="6">
        <v>167344.20000000001</v>
      </c>
    </row>
    <row r="58" spans="3:8" ht="15.75" x14ac:dyDescent="0.25">
      <c r="C58" s="4" t="s">
        <v>271</v>
      </c>
      <c r="D58" s="5" t="str">
        <f>VLOOKUP(C58,'[1]Comparative CAPEX (BC)'!$C$3:$D$167,2,FALSE)</f>
        <v>ILOILO - ENGINEERING SERVICES</v>
      </c>
      <c r="E58">
        <v>60400060</v>
      </c>
      <c r="F58" t="s">
        <v>228</v>
      </c>
      <c r="G58" t="s">
        <v>223</v>
      </c>
      <c r="H58">
        <v>82378.694999999992</v>
      </c>
    </row>
    <row r="59" spans="3:8" ht="15.75" x14ac:dyDescent="0.25">
      <c r="C59" s="4" t="s">
        <v>272</v>
      </c>
      <c r="D59" s="5" t="str">
        <f>VLOOKUP(C59,'[1]Comparative CAPEX (BC)'!$C$3:$D$167,2,FALSE)</f>
        <v>ILOILO - FINANCE</v>
      </c>
      <c r="E59">
        <v>60400060</v>
      </c>
      <c r="F59" t="s">
        <v>228</v>
      </c>
      <c r="G59" t="s">
        <v>223</v>
      </c>
      <c r="H59">
        <v>12085.599999999999</v>
      </c>
    </row>
    <row r="60" spans="3:8" ht="15.75" x14ac:dyDescent="0.25">
      <c r="C60" s="4" t="s">
        <v>273</v>
      </c>
      <c r="D60" s="5" t="str">
        <f>VLOOKUP(C60,'[1]Comparative CAPEX (BC)'!$C$3:$D$167,2,FALSE)</f>
        <v>ILOILO - ADMIN</v>
      </c>
      <c r="E60">
        <v>60400060</v>
      </c>
      <c r="F60" t="s">
        <v>228</v>
      </c>
      <c r="G60" t="s">
        <v>223</v>
      </c>
      <c r="H60">
        <v>63891.26999999999</v>
      </c>
    </row>
    <row r="61" spans="3:8" ht="15.75" x14ac:dyDescent="0.25">
      <c r="C61" s="4" t="s">
        <v>274</v>
      </c>
      <c r="D61" s="5" t="str">
        <f>VLOOKUP(C61,'[1]Comparative CAPEX (BC)'!$C$3:$D$167,2,FALSE)</f>
        <v>ILOILO RSL ADMIN</v>
      </c>
      <c r="E61">
        <v>60400060</v>
      </c>
      <c r="F61" t="s">
        <v>228</v>
      </c>
      <c r="G61" t="s">
        <v>223</v>
      </c>
      <c r="H61">
        <v>1500</v>
      </c>
    </row>
    <row r="62" spans="3:8" ht="15.75" x14ac:dyDescent="0.25">
      <c r="C62" s="4" t="s">
        <v>275</v>
      </c>
      <c r="D62" s="5" t="str">
        <f>VLOOKUP(C62,'[1]Comparative CAPEX (BC)'!$C$3:$D$167,2,FALSE)</f>
        <v>ILOILO CTG - SALES</v>
      </c>
      <c r="E62">
        <v>60400060</v>
      </c>
      <c r="F62" t="s">
        <v>228</v>
      </c>
      <c r="G62" t="s">
        <v>223</v>
      </c>
      <c r="H62">
        <v>102169.06499999997</v>
      </c>
    </row>
    <row r="63" spans="3:8" ht="15.75" x14ac:dyDescent="0.25">
      <c r="C63" s="4" t="s">
        <v>273</v>
      </c>
      <c r="D63" s="5" t="str">
        <f>VLOOKUP(C63,'[1]Comparative CAPEX (BC)'!$C$3:$D$167,2,FALSE)</f>
        <v>ILOILO - ADMIN</v>
      </c>
      <c r="E63">
        <v>60400060</v>
      </c>
      <c r="F63" t="s">
        <v>228</v>
      </c>
      <c r="G63" t="s">
        <v>223</v>
      </c>
      <c r="H63">
        <v>3487.5</v>
      </c>
    </row>
    <row r="64" spans="3:8" ht="15.75" x14ac:dyDescent="0.25">
      <c r="C64" s="4" t="s">
        <v>273</v>
      </c>
      <c r="D64" s="5" t="str">
        <f>VLOOKUP(C64,'[1]Comparative CAPEX (BC)'!$C$3:$D$167,2,FALSE)</f>
        <v>ILOILO - ADMIN</v>
      </c>
      <c r="E64">
        <v>60400060</v>
      </c>
      <c r="F64" t="s">
        <v>228</v>
      </c>
      <c r="G64" t="s">
        <v>223</v>
      </c>
      <c r="H64">
        <v>3258</v>
      </c>
    </row>
    <row r="65" spans="3:8" ht="15.75" x14ac:dyDescent="0.25">
      <c r="C65" s="4" t="s">
        <v>276</v>
      </c>
      <c r="D65" s="5" t="str">
        <f>VLOOKUP(C65,'[1]Comparative CAPEX (BC)'!$C$3:$D$167,2,FALSE)</f>
        <v>ILOILO - ENGINEERING SERVICES</v>
      </c>
      <c r="E65">
        <v>60400060</v>
      </c>
      <c r="F65" t="s">
        <v>228</v>
      </c>
      <c r="G65" t="s">
        <v>223</v>
      </c>
      <c r="H65">
        <v>25810.019999999997</v>
      </c>
    </row>
    <row r="66" spans="3:8" ht="15.75" x14ac:dyDescent="0.25">
      <c r="C66" s="7" t="s">
        <v>275</v>
      </c>
      <c r="D66" s="5" t="str">
        <f>VLOOKUP(C66,'[1]Comparative CAPEX (BC)'!$C$3:$D$167,2,FALSE)</f>
        <v>ILOILO CTG - SALES</v>
      </c>
      <c r="E66">
        <v>60400060</v>
      </c>
      <c r="F66" t="s">
        <v>228</v>
      </c>
      <c r="G66" t="s">
        <v>223</v>
      </c>
      <c r="H66">
        <v>3540</v>
      </c>
    </row>
    <row r="67" spans="3:8" ht="15.75" x14ac:dyDescent="0.25">
      <c r="C67" s="4" t="s">
        <v>271</v>
      </c>
      <c r="D67" s="5" t="str">
        <f>VLOOKUP(C67,'[1]Comparative CAPEX (BC)'!$C$3:$D$167,2,FALSE)</f>
        <v>ILOILO - ENGINEERING SERVICES</v>
      </c>
      <c r="E67">
        <v>60600010</v>
      </c>
      <c r="F67" t="s">
        <v>230</v>
      </c>
      <c r="G67" t="s">
        <v>230</v>
      </c>
      <c r="H67">
        <v>150</v>
      </c>
    </row>
    <row r="68" spans="3:8" ht="15.75" x14ac:dyDescent="0.25">
      <c r="C68" s="4" t="s">
        <v>272</v>
      </c>
      <c r="D68" s="5" t="str">
        <f>VLOOKUP(C68,'[1]Comparative CAPEX (BC)'!$C$3:$D$167,2,FALSE)</f>
        <v>ILOILO - FINANCE</v>
      </c>
      <c r="E68">
        <v>60600010</v>
      </c>
      <c r="F68" t="s">
        <v>230</v>
      </c>
      <c r="G68" t="s">
        <v>230</v>
      </c>
      <c r="H68">
        <v>3401.625</v>
      </c>
    </row>
    <row r="69" spans="3:8" ht="15.75" x14ac:dyDescent="0.25">
      <c r="C69" s="4" t="s">
        <v>273</v>
      </c>
      <c r="D69" s="5" t="str">
        <f>VLOOKUP(C69,'[1]Comparative CAPEX (BC)'!$C$3:$D$167,2,FALSE)</f>
        <v>ILOILO - ADMIN</v>
      </c>
      <c r="E69">
        <v>60600010</v>
      </c>
      <c r="F69" t="s">
        <v>230</v>
      </c>
      <c r="G69" t="s">
        <v>230</v>
      </c>
      <c r="H69">
        <v>4941.75</v>
      </c>
    </row>
    <row r="70" spans="3:8" ht="15.75" x14ac:dyDescent="0.25">
      <c r="C70" s="4" t="s">
        <v>275</v>
      </c>
      <c r="D70" s="5" t="str">
        <f>VLOOKUP(C70,'[1]Comparative CAPEX (BC)'!$C$3:$D$167,2,FALSE)</f>
        <v>ILOILO CTG - SALES</v>
      </c>
      <c r="E70">
        <v>60600010</v>
      </c>
      <c r="F70" t="s">
        <v>230</v>
      </c>
      <c r="G70" t="s">
        <v>230</v>
      </c>
      <c r="H70">
        <v>13290</v>
      </c>
    </row>
    <row r="71" spans="3:8" ht="15.75" x14ac:dyDescent="0.25">
      <c r="C71" s="4" t="s">
        <v>277</v>
      </c>
      <c r="D71" s="5" t="str">
        <f>VLOOKUP(C71,'[1]Comparative CAPEX (BC)'!$C$3:$D$167,2,FALSE)</f>
        <v>ILOILO UR - SALES</v>
      </c>
      <c r="E71">
        <v>60600010</v>
      </c>
      <c r="F71" t="s">
        <v>230</v>
      </c>
      <c r="G71" t="s">
        <v>230</v>
      </c>
      <c r="H71">
        <v>750</v>
      </c>
    </row>
    <row r="72" spans="3:8" ht="15.75" x14ac:dyDescent="0.25">
      <c r="C72" s="4" t="s">
        <v>273</v>
      </c>
      <c r="D72" s="5" t="str">
        <f>VLOOKUP(C72,'[1]Comparative CAPEX (BC)'!$C$3:$D$167,2,FALSE)</f>
        <v>ILOILO - ADMIN</v>
      </c>
      <c r="E72">
        <v>60600010</v>
      </c>
      <c r="F72" t="s">
        <v>230</v>
      </c>
      <c r="G72" t="s">
        <v>230</v>
      </c>
      <c r="H72">
        <v>24475.75</v>
      </c>
    </row>
    <row r="73" spans="3:8" ht="15.75" x14ac:dyDescent="0.25">
      <c r="C73" s="4" t="s">
        <v>276</v>
      </c>
      <c r="D73" s="5" t="str">
        <f>VLOOKUP(C73,'[1]Comparative CAPEX (BC)'!$C$3:$D$167,2,FALSE)</f>
        <v>ILOILO - ENGINEERING SERVICES</v>
      </c>
      <c r="E73">
        <v>60600010</v>
      </c>
      <c r="F73" t="s">
        <v>230</v>
      </c>
      <c r="G73" t="s">
        <v>230</v>
      </c>
      <c r="H73">
        <v>3600</v>
      </c>
    </row>
    <row r="74" spans="3:8" ht="15.75" x14ac:dyDescent="0.25">
      <c r="C74" s="4" t="s">
        <v>271</v>
      </c>
      <c r="D74" s="5" t="str">
        <f>VLOOKUP(C74,'[1]Comparative CAPEX (BC)'!$C$3:$D$167,2,FALSE)</f>
        <v>ILOILO - ENGINEERING SERVICES</v>
      </c>
      <c r="E74">
        <v>60700010</v>
      </c>
      <c r="F74" t="s">
        <v>14</v>
      </c>
      <c r="G74" t="s">
        <v>15</v>
      </c>
      <c r="H74">
        <v>669242.71999999986</v>
      </c>
    </row>
    <row r="75" spans="3:8" ht="15.75" x14ac:dyDescent="0.25">
      <c r="C75" s="4" t="s">
        <v>275</v>
      </c>
      <c r="D75" s="5" t="str">
        <f>VLOOKUP(C75,'[1]Comparative CAPEX (BC)'!$C$3:$D$167,2,FALSE)</f>
        <v>ILOILO CTG - SALES</v>
      </c>
      <c r="E75">
        <v>60700010</v>
      </c>
      <c r="F75" t="s">
        <v>14</v>
      </c>
      <c r="G75" t="s">
        <v>15</v>
      </c>
      <c r="H75">
        <v>1178950.9800000002</v>
      </c>
    </row>
    <row r="76" spans="3:8" ht="15.75" x14ac:dyDescent="0.25">
      <c r="C76" s="4" t="s">
        <v>271</v>
      </c>
      <c r="D76" s="5" t="str">
        <f>VLOOKUP(C76,'[1]Comparative CAPEX (BC)'!$C$3:$D$167,2,FALSE)</f>
        <v>ILOILO - ENGINEERING SERVICES</v>
      </c>
      <c r="E76">
        <v>60800010</v>
      </c>
      <c r="F76" t="s">
        <v>17</v>
      </c>
      <c r="G76" t="s">
        <v>18</v>
      </c>
      <c r="H76">
        <v>493.5</v>
      </c>
    </row>
    <row r="77" spans="3:8" ht="15.75" x14ac:dyDescent="0.25">
      <c r="C77" s="4" t="s">
        <v>272</v>
      </c>
      <c r="D77" s="5" t="str">
        <f>VLOOKUP(C77,'[1]Comparative CAPEX (BC)'!$C$3:$D$167,2,FALSE)</f>
        <v>ILOILO - FINANCE</v>
      </c>
      <c r="E77">
        <v>60800010</v>
      </c>
      <c r="F77" t="s">
        <v>17</v>
      </c>
      <c r="G77" t="s">
        <v>18</v>
      </c>
      <c r="H77">
        <v>199.125</v>
      </c>
    </row>
    <row r="78" spans="3:8" ht="15.75" x14ac:dyDescent="0.25">
      <c r="C78" s="4" t="s">
        <v>273</v>
      </c>
      <c r="D78" s="5" t="str">
        <f>VLOOKUP(C78,'[1]Comparative CAPEX (BC)'!$C$3:$D$167,2,FALSE)</f>
        <v>ILOILO - ADMIN</v>
      </c>
      <c r="E78">
        <v>60800010</v>
      </c>
      <c r="F78" t="s">
        <v>17</v>
      </c>
      <c r="G78" t="s">
        <v>18</v>
      </c>
      <c r="H78">
        <v>6884.25</v>
      </c>
    </row>
    <row r="79" spans="3:8" ht="15.75" x14ac:dyDescent="0.25">
      <c r="C79" s="4" t="s">
        <v>275</v>
      </c>
      <c r="D79" s="5" t="str">
        <f>VLOOKUP(C79,'[1]Comparative CAPEX (BC)'!$C$3:$D$167,2,FALSE)</f>
        <v>ILOILO CTG - SALES</v>
      </c>
      <c r="E79">
        <v>60800010</v>
      </c>
      <c r="F79" t="s">
        <v>17</v>
      </c>
      <c r="G79" t="s">
        <v>18</v>
      </c>
      <c r="H79">
        <v>7825.5</v>
      </c>
    </row>
    <row r="80" spans="3:8" ht="15.75" x14ac:dyDescent="0.25">
      <c r="C80" s="4" t="s">
        <v>275</v>
      </c>
      <c r="D80" s="5" t="str">
        <f>VLOOKUP(C80,'[1]Comparative CAPEX (BC)'!$C$3:$D$167,2,FALSE)</f>
        <v>ILOILO CTG - SALES</v>
      </c>
      <c r="E80">
        <v>60800020</v>
      </c>
      <c r="F80" t="s">
        <v>19</v>
      </c>
      <c r="G80" t="s">
        <v>18</v>
      </c>
      <c r="H80" s="6">
        <v>5950134.4750000006</v>
      </c>
    </row>
    <row r="81" spans="3:8" ht="15.75" x14ac:dyDescent="0.25">
      <c r="C81" s="7" t="s">
        <v>277</v>
      </c>
      <c r="D81" s="5" t="str">
        <f>VLOOKUP(C81,'[1]Comparative CAPEX (BC)'!$C$3:$D$167,2,FALSE)</f>
        <v>ILOILO UR - SALES</v>
      </c>
      <c r="E81">
        <v>60800060</v>
      </c>
      <c r="F81" t="s">
        <v>23</v>
      </c>
      <c r="G81" t="s">
        <v>18</v>
      </c>
      <c r="H81">
        <v>1800</v>
      </c>
    </row>
    <row r="82" spans="3:8" ht="15.75" x14ac:dyDescent="0.25">
      <c r="C82" s="7" t="s">
        <v>275</v>
      </c>
      <c r="D82" s="5" t="str">
        <f>VLOOKUP(C82,'[1]Comparative CAPEX (BC)'!$C$3:$D$167,2,FALSE)</f>
        <v>ILOILO CTG - SALES</v>
      </c>
      <c r="E82">
        <v>60800060</v>
      </c>
      <c r="F82" t="s">
        <v>23</v>
      </c>
      <c r="G82" t="s">
        <v>18</v>
      </c>
      <c r="H82" s="6">
        <v>410853.36</v>
      </c>
    </row>
    <row r="83" spans="3:8" x14ac:dyDescent="0.25">
      <c r="C83" t="s">
        <v>273</v>
      </c>
      <c r="D83" s="5" t="str">
        <f>VLOOKUP(C83,'[1]Comparative CAPEX (BC)'!$C$3:$D$167,2,FALSE)</f>
        <v>ILOILO - ADMIN</v>
      </c>
      <c r="E83">
        <v>60900010</v>
      </c>
      <c r="F83" t="s">
        <v>27</v>
      </c>
      <c r="G83" t="s">
        <v>28</v>
      </c>
      <c r="H83" s="6">
        <v>31166.894999999997</v>
      </c>
    </row>
    <row r="84" spans="3:8" x14ac:dyDescent="0.25">
      <c r="C84" t="s">
        <v>275</v>
      </c>
      <c r="D84" s="5" t="str">
        <f>VLOOKUP(C84,'[1]Comparative CAPEX (BC)'!$C$3:$D$167,2,FALSE)</f>
        <v>ILOILO CTG - SALES</v>
      </c>
      <c r="E84">
        <v>60900010</v>
      </c>
      <c r="F84" t="s">
        <v>27</v>
      </c>
      <c r="G84" t="s">
        <v>28</v>
      </c>
      <c r="H84" s="6">
        <v>12740.13</v>
      </c>
    </row>
    <row r="85" spans="3:8" x14ac:dyDescent="0.25">
      <c r="C85" t="s">
        <v>277</v>
      </c>
      <c r="D85" s="5" t="str">
        <f>VLOOKUP(C85,'[1]Comparative CAPEX (BC)'!$C$3:$D$167,2,FALSE)</f>
        <v>ILOILO UR - SALES</v>
      </c>
      <c r="E85">
        <v>60900010</v>
      </c>
      <c r="F85" t="s">
        <v>27</v>
      </c>
      <c r="G85" t="s">
        <v>28</v>
      </c>
      <c r="H85" s="6">
        <v>11122.410000000002</v>
      </c>
    </row>
    <row r="86" spans="3:8" ht="15.75" x14ac:dyDescent="0.25">
      <c r="C86" s="7" t="s">
        <v>275</v>
      </c>
      <c r="D86" s="5" t="str">
        <f>VLOOKUP(C86,'[1]Comparative CAPEX (BC)'!$C$3:$D$167,2,FALSE)</f>
        <v>ILOILO CTG - SALES</v>
      </c>
      <c r="E86">
        <v>60900010</v>
      </c>
      <c r="F86" t="s">
        <v>27</v>
      </c>
      <c r="G86" t="s">
        <v>28</v>
      </c>
      <c r="H86" s="6">
        <v>2605025.9249999993</v>
      </c>
    </row>
    <row r="87" spans="3:8" ht="15.75" x14ac:dyDescent="0.25">
      <c r="C87" s="7" t="s">
        <v>275</v>
      </c>
      <c r="D87" s="5" t="str">
        <f>VLOOKUP(C87,'[1]Comparative CAPEX (BC)'!$C$3:$D$167,2,FALSE)</f>
        <v>ILOILO CTG - SALES</v>
      </c>
      <c r="E87">
        <v>60900040</v>
      </c>
      <c r="F87" t="s">
        <v>31</v>
      </c>
      <c r="G87" t="s">
        <v>28</v>
      </c>
      <c r="H87" s="6">
        <v>51750</v>
      </c>
    </row>
    <row r="88" spans="3:8" x14ac:dyDescent="0.25">
      <c r="C88" t="s">
        <v>271</v>
      </c>
      <c r="D88" s="5" t="str">
        <f>VLOOKUP(C88,'[1]Comparative CAPEX (BC)'!$C$3:$D$167,2,FALSE)</f>
        <v>ILOILO - ENGINEERING SERVICES</v>
      </c>
      <c r="E88">
        <v>60900100</v>
      </c>
      <c r="F88" t="s">
        <v>37</v>
      </c>
      <c r="G88" t="s">
        <v>28</v>
      </c>
      <c r="H88">
        <v>60645</v>
      </c>
    </row>
    <row r="89" spans="3:8" x14ac:dyDescent="0.25">
      <c r="C89" t="s">
        <v>273</v>
      </c>
      <c r="D89" s="5" t="str">
        <f>VLOOKUP(C89,'[1]Comparative CAPEX (BC)'!$C$3:$D$167,2,FALSE)</f>
        <v>ILOILO - ADMIN</v>
      </c>
      <c r="E89">
        <v>60900100</v>
      </c>
      <c r="F89" t="s">
        <v>37</v>
      </c>
      <c r="G89" t="s">
        <v>28</v>
      </c>
      <c r="H89">
        <v>10590</v>
      </c>
    </row>
    <row r="90" spans="3:8" x14ac:dyDescent="0.25">
      <c r="C90" t="s">
        <v>275</v>
      </c>
      <c r="D90" s="5" t="str">
        <f>VLOOKUP(C90,'[1]Comparative CAPEX (BC)'!$C$3:$D$167,2,FALSE)</f>
        <v>ILOILO CTG - SALES</v>
      </c>
      <c r="E90">
        <v>60900100</v>
      </c>
      <c r="F90" t="s">
        <v>37</v>
      </c>
      <c r="G90" t="s">
        <v>28</v>
      </c>
      <c r="H90">
        <v>59145</v>
      </c>
    </row>
    <row r="91" spans="3:8" x14ac:dyDescent="0.25">
      <c r="C91" t="s">
        <v>271</v>
      </c>
      <c r="D91" s="5" t="str">
        <f>VLOOKUP(C91,'[1]Comparative CAPEX (BC)'!$C$3:$D$167,2,FALSE)</f>
        <v>ILOILO - ENGINEERING SERVICES</v>
      </c>
      <c r="E91">
        <v>61100020</v>
      </c>
      <c r="F91" t="s">
        <v>46</v>
      </c>
      <c r="G91" t="s">
        <v>45</v>
      </c>
      <c r="H91">
        <v>43603.44000000001</v>
      </c>
    </row>
    <row r="92" spans="3:8" x14ac:dyDescent="0.25">
      <c r="C92" t="s">
        <v>272</v>
      </c>
      <c r="D92" s="5" t="str">
        <f>VLOOKUP(C92,'[1]Comparative CAPEX (BC)'!$C$3:$D$167,2,FALSE)</f>
        <v>ILOILO - FINANCE</v>
      </c>
      <c r="E92">
        <v>61100020</v>
      </c>
      <c r="F92" t="s">
        <v>46</v>
      </c>
      <c r="G92" t="s">
        <v>45</v>
      </c>
      <c r="H92">
        <v>3352.4250000000002</v>
      </c>
    </row>
    <row r="93" spans="3:8" x14ac:dyDescent="0.25">
      <c r="C93" t="s">
        <v>273</v>
      </c>
      <c r="D93" s="5" t="str">
        <f>VLOOKUP(C93,'[1]Comparative CAPEX (BC)'!$C$3:$D$167,2,FALSE)</f>
        <v>ILOILO - ADMIN</v>
      </c>
      <c r="E93">
        <v>61100020</v>
      </c>
      <c r="F93" t="s">
        <v>46</v>
      </c>
      <c r="G93" t="s">
        <v>45</v>
      </c>
      <c r="H93">
        <v>3120.0900000000006</v>
      </c>
    </row>
    <row r="94" spans="3:8" x14ac:dyDescent="0.25">
      <c r="C94" t="s">
        <v>274</v>
      </c>
      <c r="D94" s="5" t="str">
        <f>VLOOKUP(C94,'[1]Comparative CAPEX (BC)'!$C$3:$D$167,2,FALSE)</f>
        <v>ILOILO RSL ADMIN</v>
      </c>
      <c r="E94">
        <v>61100020</v>
      </c>
      <c r="F94" t="s">
        <v>46</v>
      </c>
      <c r="G94" t="s">
        <v>45</v>
      </c>
      <c r="H94">
        <v>3825.0150000000012</v>
      </c>
    </row>
    <row r="95" spans="3:8" x14ac:dyDescent="0.25">
      <c r="C95" t="s">
        <v>275</v>
      </c>
      <c r="D95" s="5" t="str">
        <f>VLOOKUP(C95,'[1]Comparative CAPEX (BC)'!$C$3:$D$167,2,FALSE)</f>
        <v>ILOILO CTG - SALES</v>
      </c>
      <c r="E95">
        <v>61100020</v>
      </c>
      <c r="F95" t="s">
        <v>46</v>
      </c>
      <c r="G95" t="s">
        <v>45</v>
      </c>
      <c r="H95">
        <v>124992.64499999996</v>
      </c>
    </row>
    <row r="96" spans="3:8" x14ac:dyDescent="0.25">
      <c r="C96" t="s">
        <v>277</v>
      </c>
      <c r="D96" s="5" t="str">
        <f>VLOOKUP(C96,'[1]Comparative CAPEX (BC)'!$C$3:$D$167,2,FALSE)</f>
        <v>ILOILO UR - SALES</v>
      </c>
      <c r="E96">
        <v>61100020</v>
      </c>
      <c r="F96" t="s">
        <v>46</v>
      </c>
      <c r="G96" t="s">
        <v>45</v>
      </c>
      <c r="H96">
        <v>900.0300000000002</v>
      </c>
    </row>
    <row r="97" spans="3:8" x14ac:dyDescent="0.25">
      <c r="C97" t="s">
        <v>276</v>
      </c>
      <c r="D97" s="5" t="str">
        <f>VLOOKUP(C97,'[1]Comparative CAPEX (BC)'!$C$3:$D$167,2,FALSE)</f>
        <v>ILOILO - ENGINEERING SERVICES</v>
      </c>
      <c r="E97">
        <v>61100020</v>
      </c>
      <c r="F97" t="s">
        <v>46</v>
      </c>
      <c r="G97" t="s">
        <v>45</v>
      </c>
      <c r="H97">
        <v>4950.0150000000012</v>
      </c>
    </row>
    <row r="98" spans="3:8" ht="15.75" x14ac:dyDescent="0.25">
      <c r="C98" s="7" t="s">
        <v>275</v>
      </c>
      <c r="D98" s="5" t="str">
        <f>VLOOKUP(C98,'[1]Comparative CAPEX (BC)'!$C$3:$D$167,2,FALSE)</f>
        <v>ILOILO CTG - SALES</v>
      </c>
      <c r="E98">
        <v>61100020</v>
      </c>
      <c r="F98" t="s">
        <v>46</v>
      </c>
      <c r="G98" t="s">
        <v>45</v>
      </c>
      <c r="H98" s="6">
        <v>308433.45000000019</v>
      </c>
    </row>
    <row r="99" spans="3:8" ht="15.75" x14ac:dyDescent="0.25">
      <c r="C99" s="7" t="s">
        <v>275</v>
      </c>
      <c r="D99" s="5" t="str">
        <f>VLOOKUP(C99,'[1]Comparative CAPEX (BC)'!$C$3:$D$167,2,FALSE)</f>
        <v>ILOILO CTG - SALES</v>
      </c>
      <c r="E99">
        <v>61100030</v>
      </c>
      <c r="F99" t="s">
        <v>47</v>
      </c>
      <c r="G99" t="s">
        <v>45</v>
      </c>
      <c r="H99" s="6">
        <v>60622.5</v>
      </c>
    </row>
    <row r="100" spans="3:8" ht="15.75" x14ac:dyDescent="0.25">
      <c r="C100" s="7" t="s">
        <v>271</v>
      </c>
      <c r="D100" s="5" t="str">
        <f>VLOOKUP(C100,'[1]Comparative CAPEX (BC)'!$C$3:$D$167,2,FALSE)</f>
        <v>ILOILO - ENGINEERING SERVICES</v>
      </c>
      <c r="E100">
        <v>61100030</v>
      </c>
      <c r="F100" t="s">
        <v>47</v>
      </c>
      <c r="G100" t="s">
        <v>45</v>
      </c>
      <c r="H100" s="6">
        <v>5389.35</v>
      </c>
    </row>
    <row r="101" spans="3:8" ht="15.75" x14ac:dyDescent="0.25">
      <c r="C101" s="7" t="s">
        <v>273</v>
      </c>
      <c r="D101" s="5" t="str">
        <f>VLOOKUP(C101,'[1]Comparative CAPEX (BC)'!$C$3:$D$167,2,FALSE)</f>
        <v>ILOILO - ADMIN</v>
      </c>
      <c r="E101">
        <v>61100030</v>
      </c>
      <c r="F101" t="s">
        <v>47</v>
      </c>
      <c r="G101" t="s">
        <v>45</v>
      </c>
      <c r="H101" s="6">
        <v>70980</v>
      </c>
    </row>
    <row r="102" spans="3:8" ht="15.75" x14ac:dyDescent="0.25">
      <c r="C102" s="7" t="s">
        <v>275</v>
      </c>
      <c r="D102" s="5" t="str">
        <f>VLOOKUP(C102,'[1]Comparative CAPEX (BC)'!$C$3:$D$167,2,FALSE)</f>
        <v>ILOILO CTG - SALES</v>
      </c>
      <c r="E102">
        <v>61100030</v>
      </c>
      <c r="F102" t="s">
        <v>47</v>
      </c>
      <c r="G102" t="s">
        <v>45</v>
      </c>
      <c r="H102" s="6">
        <v>44765.204999999987</v>
      </c>
    </row>
    <row r="103" spans="3:8" ht="15.75" x14ac:dyDescent="0.25">
      <c r="C103" s="7" t="s">
        <v>277</v>
      </c>
      <c r="D103" s="5" t="str">
        <f>VLOOKUP(C103,'[1]Comparative CAPEX (BC)'!$C$3:$D$167,2,FALSE)</f>
        <v>ILOILO UR - SALES</v>
      </c>
      <c r="E103">
        <v>61100030</v>
      </c>
      <c r="F103" t="s">
        <v>47</v>
      </c>
      <c r="G103" t="s">
        <v>45</v>
      </c>
      <c r="H103" s="6">
        <v>523.95000000000005</v>
      </c>
    </row>
    <row r="104" spans="3:8" ht="15.75" x14ac:dyDescent="0.25">
      <c r="C104" s="7" t="s">
        <v>275</v>
      </c>
      <c r="D104" s="5" t="str">
        <f>VLOOKUP(C104,'[1]Comparative CAPEX (BC)'!$C$3:$D$167,2,FALSE)</f>
        <v>ILOILO CTG - SALES</v>
      </c>
      <c r="E104">
        <v>61100030</v>
      </c>
      <c r="F104" t="s">
        <v>47</v>
      </c>
      <c r="G104" t="s">
        <v>45</v>
      </c>
      <c r="H104" s="6">
        <v>763639.94500000007</v>
      </c>
    </row>
    <row r="105" spans="3:8" x14ac:dyDescent="0.25">
      <c r="C105" t="s">
        <v>271</v>
      </c>
      <c r="D105" s="5" t="str">
        <f>VLOOKUP(C105,'[1]Comparative CAPEX (BC)'!$C$3:$D$167,2,FALSE)</f>
        <v>ILOILO - ENGINEERING SERVICES</v>
      </c>
      <c r="E105">
        <v>61100040</v>
      </c>
      <c r="F105" t="s">
        <v>48</v>
      </c>
      <c r="G105" t="s">
        <v>45</v>
      </c>
      <c r="H105" s="6">
        <v>2343.1799999999994</v>
      </c>
    </row>
    <row r="106" spans="3:8" x14ac:dyDescent="0.25">
      <c r="C106" t="s">
        <v>272</v>
      </c>
      <c r="D106" s="5" t="str">
        <f>VLOOKUP(C106,'[1]Comparative CAPEX (BC)'!$C$3:$D$167,2,FALSE)</f>
        <v>ILOILO - FINANCE</v>
      </c>
      <c r="E106">
        <v>61100040</v>
      </c>
      <c r="F106" t="s">
        <v>48</v>
      </c>
      <c r="G106" t="s">
        <v>45</v>
      </c>
      <c r="H106" s="6">
        <v>15383.250000000002</v>
      </c>
    </row>
    <row r="107" spans="3:8" x14ac:dyDescent="0.25">
      <c r="C107" t="s">
        <v>273</v>
      </c>
      <c r="D107" s="5" t="str">
        <f>VLOOKUP(C107,'[1]Comparative CAPEX (BC)'!$C$3:$D$167,2,FALSE)</f>
        <v>ILOILO - ADMIN</v>
      </c>
      <c r="E107">
        <v>61100040</v>
      </c>
      <c r="F107" t="s">
        <v>48</v>
      </c>
      <c r="G107" t="s">
        <v>45</v>
      </c>
      <c r="H107" s="6">
        <v>17556.18</v>
      </c>
    </row>
    <row r="108" spans="3:8" x14ac:dyDescent="0.25">
      <c r="C108" t="s">
        <v>275</v>
      </c>
      <c r="D108" s="5" t="str">
        <f>VLOOKUP(C108,'[1]Comparative CAPEX (BC)'!$C$3:$D$167,2,FALSE)</f>
        <v>ILOILO CTG - SALES</v>
      </c>
      <c r="E108">
        <v>61100040</v>
      </c>
      <c r="F108" t="s">
        <v>48</v>
      </c>
      <c r="G108" t="s">
        <v>45</v>
      </c>
      <c r="H108" s="6">
        <v>219934.03000000003</v>
      </c>
    </row>
    <row r="109" spans="3:8" x14ac:dyDescent="0.25">
      <c r="C109" t="s">
        <v>277</v>
      </c>
      <c r="D109" s="5" t="str">
        <f>VLOOKUP(C109,'[1]Comparative CAPEX (BC)'!$C$3:$D$167,2,FALSE)</f>
        <v>ILOILO UR - SALES</v>
      </c>
      <c r="E109">
        <v>61100040</v>
      </c>
      <c r="F109" t="s">
        <v>48</v>
      </c>
      <c r="G109" t="s">
        <v>45</v>
      </c>
      <c r="H109" s="6">
        <v>150</v>
      </c>
    </row>
    <row r="110" spans="3:8" x14ac:dyDescent="0.25">
      <c r="C110" t="s">
        <v>276</v>
      </c>
      <c r="D110" s="5" t="str">
        <f>VLOOKUP(C110,'[1]Comparative CAPEX (BC)'!$C$3:$D$167,2,FALSE)</f>
        <v>ILOILO - ENGINEERING SERVICES</v>
      </c>
      <c r="E110">
        <v>61100040</v>
      </c>
      <c r="F110" t="s">
        <v>48</v>
      </c>
      <c r="G110" t="s">
        <v>45</v>
      </c>
      <c r="H110" s="6">
        <v>1095</v>
      </c>
    </row>
    <row r="111" spans="3:8" x14ac:dyDescent="0.25">
      <c r="C111" t="s">
        <v>271</v>
      </c>
      <c r="D111" s="5" t="str">
        <f>VLOOKUP(C111,'[1]Comparative CAPEX (BC)'!$C$3:$D$167,2,FALSE)</f>
        <v>ILOILO - ENGINEERING SERVICES</v>
      </c>
      <c r="E111">
        <v>61200020</v>
      </c>
      <c r="F111" t="s">
        <v>51</v>
      </c>
      <c r="G111" t="s">
        <v>50</v>
      </c>
      <c r="H111" s="6">
        <v>607.5</v>
      </c>
    </row>
    <row r="112" spans="3:8" x14ac:dyDescent="0.25">
      <c r="C112" t="s">
        <v>273</v>
      </c>
      <c r="D112" s="5" t="str">
        <f>VLOOKUP(C112,'[1]Comparative CAPEX (BC)'!$C$3:$D$167,2,FALSE)</f>
        <v>ILOILO - ADMIN</v>
      </c>
      <c r="E112">
        <v>61200020</v>
      </c>
      <c r="F112" t="s">
        <v>51</v>
      </c>
      <c r="G112" t="s">
        <v>50</v>
      </c>
      <c r="H112" s="6">
        <v>7500</v>
      </c>
    </row>
    <row r="113" spans="3:8" x14ac:dyDescent="0.25">
      <c r="C113" t="s">
        <v>275</v>
      </c>
      <c r="D113" s="5" t="str">
        <f>VLOOKUP(C113,'[1]Comparative CAPEX (BC)'!$C$3:$D$167,2,FALSE)</f>
        <v>ILOILO CTG - SALES</v>
      </c>
      <c r="E113">
        <v>61200020</v>
      </c>
      <c r="F113" t="s">
        <v>51</v>
      </c>
      <c r="G113" t="s">
        <v>50</v>
      </c>
      <c r="H113" s="6">
        <v>720</v>
      </c>
    </row>
    <row r="114" spans="3:8" x14ac:dyDescent="0.25">
      <c r="C114" t="s">
        <v>273</v>
      </c>
      <c r="D114" s="5" t="str">
        <f>VLOOKUP(C114,'[1]Comparative CAPEX (BC)'!$C$3:$D$167,2,FALSE)</f>
        <v>ILOILO - ADMIN</v>
      </c>
      <c r="E114">
        <v>61200020</v>
      </c>
      <c r="F114" t="s">
        <v>51</v>
      </c>
      <c r="G114" t="s">
        <v>50</v>
      </c>
      <c r="H114" s="6">
        <v>121.5</v>
      </c>
    </row>
    <row r="115" spans="3:8" x14ac:dyDescent="0.25">
      <c r="C115" t="s">
        <v>276</v>
      </c>
      <c r="D115" s="5" t="str">
        <f>VLOOKUP(C115,'[1]Comparative CAPEX (BC)'!$C$3:$D$167,2,FALSE)</f>
        <v>ILOILO - ENGINEERING SERVICES</v>
      </c>
      <c r="E115">
        <v>61200020</v>
      </c>
      <c r="F115" t="s">
        <v>51</v>
      </c>
      <c r="G115" t="s">
        <v>50</v>
      </c>
      <c r="H115" s="6">
        <v>225</v>
      </c>
    </row>
    <row r="116" spans="3:8" ht="15.75" x14ac:dyDescent="0.25">
      <c r="C116" s="7" t="s">
        <v>275</v>
      </c>
      <c r="D116" s="5" t="str">
        <f>VLOOKUP(C116,'[1]Comparative CAPEX (BC)'!$C$3:$D$167,2,FALSE)</f>
        <v>ILOILO CTG - SALES</v>
      </c>
      <c r="E116">
        <v>61200020</v>
      </c>
      <c r="F116" t="s">
        <v>51</v>
      </c>
      <c r="G116" t="s">
        <v>50</v>
      </c>
      <c r="H116" s="6">
        <v>3489</v>
      </c>
    </row>
    <row r="117" spans="3:8" x14ac:dyDescent="0.25">
      <c r="C117" t="s">
        <v>271</v>
      </c>
      <c r="D117" s="5" t="str">
        <f>VLOOKUP(C117,'[1]Comparative CAPEX (BC)'!$C$3:$D$167,2,FALSE)</f>
        <v>ILOILO - ENGINEERING SERVICES</v>
      </c>
      <c r="E117">
        <v>61300010</v>
      </c>
      <c r="F117" t="s">
        <v>53</v>
      </c>
      <c r="G117" t="s">
        <v>54</v>
      </c>
      <c r="H117">
        <v>67297.47</v>
      </c>
    </row>
    <row r="118" spans="3:8" x14ac:dyDescent="0.25">
      <c r="C118" t="s">
        <v>272</v>
      </c>
      <c r="D118" s="5" t="str">
        <f>VLOOKUP(C118,'[1]Comparative CAPEX (BC)'!$C$3:$D$167,2,FALSE)</f>
        <v>ILOILO - FINANCE</v>
      </c>
      <c r="E118">
        <v>61300010</v>
      </c>
      <c r="F118" t="s">
        <v>53</v>
      </c>
      <c r="G118" t="s">
        <v>54</v>
      </c>
      <c r="H118">
        <v>24715.335000000006</v>
      </c>
    </row>
    <row r="119" spans="3:8" x14ac:dyDescent="0.25">
      <c r="C119" t="s">
        <v>273</v>
      </c>
      <c r="D119" s="5" t="str">
        <f>VLOOKUP(C119,'[1]Comparative CAPEX (BC)'!$C$3:$D$167,2,FALSE)</f>
        <v>ILOILO - ADMIN</v>
      </c>
      <c r="E119">
        <v>61300010</v>
      </c>
      <c r="F119" t="s">
        <v>53</v>
      </c>
      <c r="G119" t="s">
        <v>54</v>
      </c>
      <c r="H119">
        <v>16608.689999999999</v>
      </c>
    </row>
    <row r="120" spans="3:8" x14ac:dyDescent="0.25">
      <c r="C120" t="s">
        <v>274</v>
      </c>
      <c r="D120" s="5" t="str">
        <f>VLOOKUP(C120,'[1]Comparative CAPEX (BC)'!$C$3:$D$167,2,FALSE)</f>
        <v>ILOILO RSL ADMIN</v>
      </c>
      <c r="E120">
        <v>61300010</v>
      </c>
      <c r="F120" t="s">
        <v>53</v>
      </c>
      <c r="G120" t="s">
        <v>54</v>
      </c>
      <c r="H120">
        <v>19447.185000000005</v>
      </c>
    </row>
    <row r="121" spans="3:8" x14ac:dyDescent="0.25">
      <c r="C121" t="s">
        <v>275</v>
      </c>
      <c r="D121" s="5" t="str">
        <f>VLOOKUP(C121,'[1]Comparative CAPEX (BC)'!$C$3:$D$167,2,FALSE)</f>
        <v>ILOILO CTG - SALES</v>
      </c>
      <c r="E121">
        <v>61300010</v>
      </c>
      <c r="F121" t="s">
        <v>53</v>
      </c>
      <c r="G121" t="s">
        <v>54</v>
      </c>
      <c r="H121">
        <v>110702.43000000001</v>
      </c>
    </row>
    <row r="122" spans="3:8" x14ac:dyDescent="0.25">
      <c r="C122" t="s">
        <v>276</v>
      </c>
      <c r="D122" s="5" t="str">
        <f>VLOOKUP(C122,'[1]Comparative CAPEX (BC)'!$C$3:$D$167,2,FALSE)</f>
        <v>ILOILO - ENGINEERING SERVICES</v>
      </c>
      <c r="E122">
        <v>61300010</v>
      </c>
      <c r="F122" t="s">
        <v>53</v>
      </c>
      <c r="G122" t="s">
        <v>54</v>
      </c>
      <c r="H122">
        <v>23585.414999999994</v>
      </c>
    </row>
    <row r="123" spans="3:8" x14ac:dyDescent="0.25">
      <c r="C123" t="s">
        <v>271</v>
      </c>
      <c r="D123" s="5" t="str">
        <f>VLOOKUP(C123,'[1]Comparative CAPEX (BC)'!$C$3:$D$167,2,FALSE)</f>
        <v>ILOILO - ENGINEERING SERVICES</v>
      </c>
      <c r="E123">
        <v>61300040</v>
      </c>
      <c r="F123" t="s">
        <v>57</v>
      </c>
      <c r="G123" t="s">
        <v>54</v>
      </c>
      <c r="H123">
        <v>21241.814999999999</v>
      </c>
    </row>
    <row r="124" spans="3:8" x14ac:dyDescent="0.25">
      <c r="C124" t="s">
        <v>275</v>
      </c>
      <c r="D124" s="5" t="str">
        <f>VLOOKUP(C124,'[1]Comparative CAPEX (BC)'!$C$3:$D$167,2,FALSE)</f>
        <v>ILOILO CTG - SALES</v>
      </c>
      <c r="E124">
        <v>61300040</v>
      </c>
      <c r="F124" t="s">
        <v>57</v>
      </c>
      <c r="G124" t="s">
        <v>54</v>
      </c>
      <c r="H124">
        <v>56445.945</v>
      </c>
    </row>
    <row r="125" spans="3:8" x14ac:dyDescent="0.25">
      <c r="C125" t="s">
        <v>275</v>
      </c>
      <c r="D125" s="5" t="str">
        <f>VLOOKUP(C125,'[1]Comparative CAPEX (BC)'!$C$3:$D$167,2,FALSE)</f>
        <v>ILOILO CTG - SALES</v>
      </c>
      <c r="E125">
        <v>61400010</v>
      </c>
      <c r="F125" t="s">
        <v>60</v>
      </c>
      <c r="G125" t="s">
        <v>61</v>
      </c>
      <c r="H125" s="6">
        <v>22086519.02</v>
      </c>
    </row>
    <row r="126" spans="3:8" x14ac:dyDescent="0.25">
      <c r="C126" t="s">
        <v>275</v>
      </c>
      <c r="D126" s="5" t="str">
        <f>VLOOKUP(C126,'[1]Comparative CAPEX (BC)'!$C$3:$D$167,2,FALSE)</f>
        <v>ILOILO CTG - SALES</v>
      </c>
      <c r="E126">
        <v>61400020</v>
      </c>
      <c r="F126" t="s">
        <v>62</v>
      </c>
      <c r="G126" t="s">
        <v>61</v>
      </c>
      <c r="H126" s="6">
        <v>12917810.190000007</v>
      </c>
    </row>
    <row r="127" spans="3:8" x14ac:dyDescent="0.25">
      <c r="C127" t="s">
        <v>275</v>
      </c>
      <c r="D127" s="5" t="str">
        <f>VLOOKUP(C127,'[1]Comparative CAPEX (BC)'!$C$3:$D$167,2,FALSE)</f>
        <v>ILOILO CTG - SALES</v>
      </c>
      <c r="E127">
        <v>61400030</v>
      </c>
      <c r="F127" t="s">
        <v>63</v>
      </c>
      <c r="G127" t="s">
        <v>61</v>
      </c>
      <c r="H127" s="6">
        <v>573043.71</v>
      </c>
    </row>
    <row r="128" spans="3:8" x14ac:dyDescent="0.25">
      <c r="C128" t="s">
        <v>275</v>
      </c>
      <c r="D128" s="5" t="str">
        <f>VLOOKUP(C128,'[1]Comparative CAPEX (BC)'!$C$3:$D$167,2,FALSE)</f>
        <v>ILOILO CTG - SALES</v>
      </c>
      <c r="E128">
        <v>61400040</v>
      </c>
      <c r="F128" t="s">
        <v>64</v>
      </c>
      <c r="G128" t="s">
        <v>61</v>
      </c>
      <c r="H128" s="6">
        <v>8761515.0500000045</v>
      </c>
    </row>
    <row r="129" spans="3:8" x14ac:dyDescent="0.25">
      <c r="C129" t="s">
        <v>275</v>
      </c>
      <c r="D129" s="5" t="str">
        <f>VLOOKUP(C129,'[1]Comparative CAPEX (BC)'!$C$3:$D$167,2,FALSE)</f>
        <v>ILOILO CTG - SALES</v>
      </c>
      <c r="E129">
        <v>61400140</v>
      </c>
      <c r="F129" t="s">
        <v>69</v>
      </c>
      <c r="G129" t="s">
        <v>61</v>
      </c>
      <c r="H129" s="6">
        <v>504900</v>
      </c>
    </row>
    <row r="130" spans="3:8" x14ac:dyDescent="0.25">
      <c r="C130" t="s">
        <v>275</v>
      </c>
      <c r="D130" s="5" t="str">
        <f>VLOOKUP(C130,'[1]Comparative CAPEX (BC)'!$C$3:$D$167,2,FALSE)</f>
        <v>ILOILO CTG - SALES</v>
      </c>
      <c r="E130">
        <v>61400150</v>
      </c>
      <c r="F130" t="s">
        <v>70</v>
      </c>
      <c r="G130" t="s">
        <v>61</v>
      </c>
      <c r="H130" s="6">
        <v>676513.5</v>
      </c>
    </row>
    <row r="131" spans="3:8" x14ac:dyDescent="0.25">
      <c r="C131" t="s">
        <v>275</v>
      </c>
      <c r="D131" s="5" t="str">
        <f>VLOOKUP(C131,'[1]Comparative CAPEX (BC)'!$C$3:$D$167,2,FALSE)</f>
        <v>ILOILO CTG - SALES</v>
      </c>
      <c r="E131">
        <v>61400160</v>
      </c>
      <c r="F131" t="s">
        <v>71</v>
      </c>
      <c r="G131" t="s">
        <v>61</v>
      </c>
      <c r="H131" s="6">
        <v>1164941.78</v>
      </c>
    </row>
    <row r="132" spans="3:8" x14ac:dyDescent="0.25">
      <c r="C132" t="s">
        <v>275</v>
      </c>
      <c r="D132" s="5" t="str">
        <f>VLOOKUP(C132,'[1]Comparative CAPEX (BC)'!$C$3:$D$167,2,FALSE)</f>
        <v>ILOILO CTG - SALES</v>
      </c>
      <c r="E132">
        <v>61800020</v>
      </c>
      <c r="F132" t="s">
        <v>101</v>
      </c>
      <c r="G132" t="s">
        <v>100</v>
      </c>
      <c r="H132" s="6">
        <v>198595.5</v>
      </c>
    </row>
    <row r="133" spans="3:8" x14ac:dyDescent="0.25">
      <c r="C133" t="s">
        <v>273</v>
      </c>
      <c r="D133" s="5" t="str">
        <f>VLOOKUP(C133,'[1]Comparative CAPEX (BC)'!$C$3:$D$167,2,FALSE)</f>
        <v>ILOILO - ADMIN</v>
      </c>
      <c r="E133">
        <v>62200050</v>
      </c>
      <c r="F133" t="s">
        <v>124</v>
      </c>
      <c r="G133" t="s">
        <v>121</v>
      </c>
      <c r="H133" s="6">
        <v>10939.995000000001</v>
      </c>
    </row>
    <row r="134" spans="3:8" x14ac:dyDescent="0.25">
      <c r="C134" t="s">
        <v>273</v>
      </c>
      <c r="D134" s="5" t="str">
        <f>VLOOKUP(C134,'[1]Comparative CAPEX (BC)'!$C$3:$D$167,2,FALSE)</f>
        <v>ILOILO - ADMIN</v>
      </c>
      <c r="E134">
        <v>62200050</v>
      </c>
      <c r="F134" t="s">
        <v>124</v>
      </c>
      <c r="G134" t="s">
        <v>121</v>
      </c>
      <c r="H134" s="6">
        <v>243.57000000000005</v>
      </c>
    </row>
    <row r="135" spans="3:8" x14ac:dyDescent="0.25">
      <c r="C135" t="s">
        <v>275</v>
      </c>
      <c r="D135" s="5" t="str">
        <f>VLOOKUP(C135,'[1]Comparative CAPEX (BC)'!$C$3:$D$167,2,FALSE)</f>
        <v>ILOILO CTG - SALES</v>
      </c>
      <c r="E135">
        <v>62200050</v>
      </c>
      <c r="F135" t="s">
        <v>124</v>
      </c>
      <c r="G135" t="s">
        <v>121</v>
      </c>
      <c r="H135" s="6">
        <v>132002.655</v>
      </c>
    </row>
    <row r="136" spans="3:8" x14ac:dyDescent="0.25">
      <c r="C136" t="s">
        <v>277</v>
      </c>
      <c r="D136" s="5" t="str">
        <f>VLOOKUP(C136,'[1]Comparative CAPEX (BC)'!$C$3:$D$167,2,FALSE)</f>
        <v>ILOILO UR - SALES</v>
      </c>
      <c r="E136">
        <v>62200050</v>
      </c>
      <c r="F136" t="s">
        <v>124</v>
      </c>
      <c r="G136" t="s">
        <v>121</v>
      </c>
      <c r="H136" s="6">
        <v>23540.205000000002</v>
      </c>
    </row>
    <row r="137" spans="3:8" x14ac:dyDescent="0.25">
      <c r="C137" t="s">
        <v>273</v>
      </c>
      <c r="D137" s="5" t="str">
        <f>VLOOKUP(C137,'[1]Comparative CAPEX (BC)'!$C$3:$D$167,2,FALSE)</f>
        <v>ILOILO - ADMIN</v>
      </c>
      <c r="E137">
        <v>62200110</v>
      </c>
      <c r="F137" t="s">
        <v>128</v>
      </c>
      <c r="G137" t="s">
        <v>121</v>
      </c>
      <c r="H137" s="6">
        <v>9900</v>
      </c>
    </row>
    <row r="138" spans="3:8" x14ac:dyDescent="0.25">
      <c r="C138" t="s">
        <v>271</v>
      </c>
      <c r="D138" s="5" t="str">
        <f>VLOOKUP(C138,'[1]Comparative CAPEX (BC)'!$C$3:$D$167,2,FALSE)</f>
        <v>ILOILO - ENGINEERING SERVICES</v>
      </c>
      <c r="E138">
        <v>62200110</v>
      </c>
      <c r="F138" t="s">
        <v>128</v>
      </c>
      <c r="G138" t="s">
        <v>121</v>
      </c>
      <c r="H138" s="6">
        <v>3093.7499999999995</v>
      </c>
    </row>
    <row r="139" spans="3:8" x14ac:dyDescent="0.25">
      <c r="C139" t="s">
        <v>273</v>
      </c>
      <c r="D139" s="5" t="str">
        <f>VLOOKUP(C139,'[1]Comparative CAPEX (BC)'!$C$3:$D$167,2,FALSE)</f>
        <v>ILOILO - ADMIN</v>
      </c>
      <c r="E139">
        <v>62200110</v>
      </c>
      <c r="F139" t="s">
        <v>128</v>
      </c>
      <c r="G139" t="s">
        <v>121</v>
      </c>
      <c r="H139" s="6">
        <v>183.345</v>
      </c>
    </row>
    <row r="140" spans="3:8" x14ac:dyDescent="0.25">
      <c r="C140" t="s">
        <v>275</v>
      </c>
      <c r="D140" s="5" t="str">
        <f>VLOOKUP(C140,'[1]Comparative CAPEX (BC)'!$C$3:$D$167,2,FALSE)</f>
        <v>ILOILO CTG - SALES</v>
      </c>
      <c r="E140">
        <v>62200110</v>
      </c>
      <c r="F140" t="s">
        <v>128</v>
      </c>
      <c r="G140" t="s">
        <v>121</v>
      </c>
      <c r="H140" s="6">
        <v>310751.86499999999</v>
      </c>
    </row>
    <row r="141" spans="3:8" x14ac:dyDescent="0.25">
      <c r="C141" t="s">
        <v>277</v>
      </c>
      <c r="D141" s="5" t="str">
        <f>VLOOKUP(C141,'[1]Comparative CAPEX (BC)'!$C$3:$D$167,2,FALSE)</f>
        <v>ILOILO UR - SALES</v>
      </c>
      <c r="E141">
        <v>62200110</v>
      </c>
      <c r="F141" t="s">
        <v>128</v>
      </c>
      <c r="G141" t="s">
        <v>121</v>
      </c>
      <c r="H141" s="6">
        <v>43928.670000000013</v>
      </c>
    </row>
    <row r="142" spans="3:8" ht="15.75" x14ac:dyDescent="0.25">
      <c r="C142" s="7" t="s">
        <v>275</v>
      </c>
      <c r="D142" s="5" t="str">
        <f>VLOOKUP(C142,'[1]Comparative CAPEX (BC)'!$C$3:$D$167,2,FALSE)</f>
        <v>ILOILO CTG - SALES</v>
      </c>
      <c r="E142">
        <v>62200110</v>
      </c>
      <c r="F142" t="s">
        <v>128</v>
      </c>
      <c r="G142" t="s">
        <v>121</v>
      </c>
      <c r="H142" s="6">
        <f>SUM('[2]2023 pivot'!$B$6:$B$83)</f>
        <v>166698.6</v>
      </c>
    </row>
    <row r="143" spans="3:8" x14ac:dyDescent="0.25">
      <c r="C143" t="s">
        <v>271</v>
      </c>
      <c r="D143" s="5" t="str">
        <f>VLOOKUP(C143,'[1]Comparative CAPEX (BC)'!$C$3:$D$167,2,FALSE)</f>
        <v>ILOILO - ENGINEERING SERVICES</v>
      </c>
      <c r="E143">
        <v>62200140</v>
      </c>
      <c r="F143" t="s">
        <v>131</v>
      </c>
      <c r="G143" t="s">
        <v>121</v>
      </c>
      <c r="H143">
        <v>7912.4849999999988</v>
      </c>
    </row>
    <row r="144" spans="3:8" x14ac:dyDescent="0.25">
      <c r="C144" t="s">
        <v>272</v>
      </c>
      <c r="D144" s="5" t="str">
        <f>VLOOKUP(C144,'[1]Comparative CAPEX (BC)'!$C$3:$D$167,2,FALSE)</f>
        <v>ILOILO - FINANCE</v>
      </c>
      <c r="E144">
        <v>62200140</v>
      </c>
      <c r="F144" t="s">
        <v>131</v>
      </c>
      <c r="G144" t="s">
        <v>121</v>
      </c>
      <c r="H144">
        <v>1324.9949999999999</v>
      </c>
    </row>
    <row r="145" spans="3:8" x14ac:dyDescent="0.25">
      <c r="C145" t="s">
        <v>273</v>
      </c>
      <c r="D145" s="5" t="str">
        <f>VLOOKUP(C145,'[1]Comparative CAPEX (BC)'!$C$3:$D$167,2,FALSE)</f>
        <v>ILOILO - ADMIN</v>
      </c>
      <c r="E145">
        <v>62200140</v>
      </c>
      <c r="F145" t="s">
        <v>131</v>
      </c>
      <c r="G145" t="s">
        <v>121</v>
      </c>
      <c r="H145">
        <v>9406.2599999999984</v>
      </c>
    </row>
    <row r="146" spans="3:8" x14ac:dyDescent="0.25">
      <c r="C146" t="s">
        <v>275</v>
      </c>
      <c r="D146" s="5" t="str">
        <f>VLOOKUP(C146,'[1]Comparative CAPEX (BC)'!$C$3:$D$167,2,FALSE)</f>
        <v>ILOILO CTG - SALES</v>
      </c>
      <c r="E146">
        <v>62200140</v>
      </c>
      <c r="F146" t="s">
        <v>131</v>
      </c>
      <c r="G146" t="s">
        <v>121</v>
      </c>
      <c r="H146">
        <v>14266.679999999998</v>
      </c>
    </row>
    <row r="147" spans="3:8" x14ac:dyDescent="0.25">
      <c r="C147" t="s">
        <v>276</v>
      </c>
      <c r="D147" s="5" t="str">
        <f>VLOOKUP(C147,'[1]Comparative CAPEX (BC)'!$C$3:$D$167,2,FALSE)</f>
        <v>ILOILO - ENGINEERING SERVICES</v>
      </c>
      <c r="E147">
        <v>62200140</v>
      </c>
      <c r="F147" t="s">
        <v>131</v>
      </c>
      <c r="G147" t="s">
        <v>121</v>
      </c>
      <c r="H147">
        <v>3423.0600000000004</v>
      </c>
    </row>
    <row r="148" spans="3:8" ht="15.75" x14ac:dyDescent="0.25">
      <c r="C148" s="7" t="s">
        <v>273</v>
      </c>
      <c r="D148" s="5" t="str">
        <f>VLOOKUP(C148,'[1]Comparative CAPEX (BC)'!$C$3:$D$167,2,FALSE)</f>
        <v>ILOILO - ADMIN</v>
      </c>
      <c r="E148">
        <v>62200150</v>
      </c>
      <c r="F148" t="s">
        <v>132</v>
      </c>
      <c r="G148" t="s">
        <v>121</v>
      </c>
      <c r="H148" s="6">
        <v>1913.115</v>
      </c>
    </row>
    <row r="149" spans="3:8" x14ac:dyDescent="0.25">
      <c r="C149" t="s">
        <v>273</v>
      </c>
      <c r="D149" s="5" t="str">
        <f>VLOOKUP(C149,'[1]Comparative CAPEX (BC)'!$C$3:$D$167,2,FALSE)</f>
        <v>ILOILO - ADMIN</v>
      </c>
      <c r="E149">
        <v>62200170</v>
      </c>
      <c r="F149" t="s">
        <v>134</v>
      </c>
      <c r="G149" t="s">
        <v>121</v>
      </c>
      <c r="H149">
        <v>9900</v>
      </c>
    </row>
    <row r="150" spans="3:8" x14ac:dyDescent="0.25">
      <c r="C150" t="s">
        <v>271</v>
      </c>
      <c r="D150" s="5" t="str">
        <f>VLOOKUP(C150,'[1]Comparative CAPEX (BC)'!$C$3:$D$167,2,FALSE)</f>
        <v>ILOILO - ENGINEERING SERVICES</v>
      </c>
      <c r="E150">
        <v>62200170</v>
      </c>
      <c r="F150" t="s">
        <v>134</v>
      </c>
      <c r="G150" t="s">
        <v>121</v>
      </c>
      <c r="H150">
        <v>3093.7499999999995</v>
      </c>
    </row>
    <row r="151" spans="3:8" x14ac:dyDescent="0.25">
      <c r="C151" t="s">
        <v>273</v>
      </c>
      <c r="D151" s="5" t="str">
        <f>VLOOKUP(C151,'[1]Comparative CAPEX (BC)'!$C$3:$D$167,2,FALSE)</f>
        <v>ILOILO - ADMIN</v>
      </c>
      <c r="E151">
        <v>62200170</v>
      </c>
      <c r="F151" t="s">
        <v>134</v>
      </c>
      <c r="G151" t="s">
        <v>121</v>
      </c>
      <c r="H151">
        <v>183.345</v>
      </c>
    </row>
    <row r="152" spans="3:8" x14ac:dyDescent="0.25">
      <c r="C152" t="s">
        <v>275</v>
      </c>
      <c r="D152" s="5" t="str">
        <f>VLOOKUP(C152,'[1]Comparative CAPEX (BC)'!$C$3:$D$167,2,FALSE)</f>
        <v>ILOILO CTG - SALES</v>
      </c>
      <c r="E152">
        <v>62200170</v>
      </c>
      <c r="F152" t="s">
        <v>134</v>
      </c>
      <c r="G152" t="s">
        <v>121</v>
      </c>
      <c r="H152">
        <v>310751.86499999999</v>
      </c>
    </row>
    <row r="153" spans="3:8" x14ac:dyDescent="0.25">
      <c r="C153" t="s">
        <v>277</v>
      </c>
      <c r="D153" s="5" t="str">
        <f>VLOOKUP(C153,'[1]Comparative CAPEX (BC)'!$C$3:$D$167,2,FALSE)</f>
        <v>ILOILO UR - SALES</v>
      </c>
      <c r="E153">
        <v>62200170</v>
      </c>
      <c r="F153" t="s">
        <v>134</v>
      </c>
      <c r="G153" t="s">
        <v>121</v>
      </c>
      <c r="H153">
        <v>43928.670000000013</v>
      </c>
    </row>
    <row r="154" spans="3:8" ht="15.75" x14ac:dyDescent="0.25">
      <c r="C154" s="7" t="s">
        <v>275</v>
      </c>
      <c r="D154" s="5" t="str">
        <f>VLOOKUP(C154,'[1]Comparative CAPEX (BC)'!$C$3:$D$167,2,FALSE)</f>
        <v>ILOILO CTG - SALES</v>
      </c>
      <c r="E154">
        <v>62200170</v>
      </c>
      <c r="F154" t="s">
        <v>134</v>
      </c>
      <c r="G154" t="s">
        <v>121</v>
      </c>
      <c r="H154" s="6">
        <f>SUM('[2]2023 pivot'!$B$6:$B$83)</f>
        <v>166698.6</v>
      </c>
    </row>
    <row r="155" spans="3:8" x14ac:dyDescent="0.25">
      <c r="C155" t="s">
        <v>271</v>
      </c>
      <c r="D155" s="5" t="str">
        <f>VLOOKUP(C155,'[1]Comparative CAPEX (BC)'!$C$3:$D$167,2,FALSE)</f>
        <v>ILOILO - ENGINEERING SERVICES</v>
      </c>
      <c r="E155">
        <v>62200180</v>
      </c>
      <c r="F155" t="s">
        <v>135</v>
      </c>
      <c r="G155" t="s">
        <v>121</v>
      </c>
      <c r="H155" s="6">
        <v>27712.5</v>
      </c>
    </row>
    <row r="156" spans="3:8" ht="15.75" x14ac:dyDescent="0.25">
      <c r="C156" s="7" t="s">
        <v>273</v>
      </c>
      <c r="D156" s="5" t="str">
        <f>VLOOKUP(C156,'[1]Comparative CAPEX (BC)'!$C$3:$D$167,2,FALSE)</f>
        <v>ILOILO - ADMIN</v>
      </c>
      <c r="E156">
        <v>62500020</v>
      </c>
      <c r="F156" t="s">
        <v>150</v>
      </c>
      <c r="G156" t="s">
        <v>149</v>
      </c>
      <c r="H156">
        <v>361936.02000000008</v>
      </c>
    </row>
    <row r="157" spans="3:8" ht="15.75" x14ac:dyDescent="0.25">
      <c r="C157" s="7" t="s">
        <v>275</v>
      </c>
      <c r="D157" s="5" t="str">
        <f>VLOOKUP(C157,'[1]Comparative CAPEX (BC)'!$C$3:$D$167,2,FALSE)</f>
        <v>ILOILO CTG - SALES</v>
      </c>
      <c r="E157">
        <v>62500020</v>
      </c>
      <c r="F157" t="s">
        <v>150</v>
      </c>
      <c r="G157" t="s">
        <v>149</v>
      </c>
      <c r="H157" s="6">
        <v>8464289.6450000014</v>
      </c>
    </row>
    <row r="158" spans="3:8" x14ac:dyDescent="0.25">
      <c r="C158" t="s">
        <v>273</v>
      </c>
      <c r="D158" s="5" t="str">
        <f>VLOOKUP(C158,'[1]Comparative CAPEX (BC)'!$C$3:$D$167,2,FALSE)</f>
        <v>ILOILO - ADMIN</v>
      </c>
      <c r="E158">
        <v>62500030</v>
      </c>
      <c r="F158" t="s">
        <v>151</v>
      </c>
      <c r="G158" t="s">
        <v>149</v>
      </c>
      <c r="H158" s="6">
        <v>20354.474999999999</v>
      </c>
    </row>
    <row r="159" spans="3:8" ht="15.75" x14ac:dyDescent="0.25">
      <c r="C159" s="7" t="s">
        <v>275</v>
      </c>
      <c r="D159" s="5" t="str">
        <f>VLOOKUP(C159,'[1]Comparative CAPEX (BC)'!$C$3:$D$167,2,FALSE)</f>
        <v>ILOILO CTG - SALES</v>
      </c>
      <c r="E159">
        <v>62500030</v>
      </c>
      <c r="F159" t="s">
        <v>151</v>
      </c>
      <c r="G159" t="s">
        <v>149</v>
      </c>
      <c r="H159" s="6">
        <v>609000.98999999987</v>
      </c>
    </row>
    <row r="160" spans="3:8" x14ac:dyDescent="0.25">
      <c r="C160" t="s">
        <v>271</v>
      </c>
      <c r="D160" s="5" t="str">
        <f>VLOOKUP(C160,'[1]Comparative CAPEX (BC)'!$C$3:$D$167,2,FALSE)</f>
        <v>ILOILO - ENGINEERING SERVICES</v>
      </c>
      <c r="E160">
        <v>62600010</v>
      </c>
      <c r="F160" t="s">
        <v>157</v>
      </c>
      <c r="G160" t="s">
        <v>158</v>
      </c>
      <c r="H160">
        <v>157774.97999999998</v>
      </c>
    </row>
    <row r="161" spans="3:8" x14ac:dyDescent="0.25">
      <c r="C161" t="s">
        <v>273</v>
      </c>
      <c r="D161" s="5" t="str">
        <f>VLOOKUP(C161,'[1]Comparative CAPEX (BC)'!$C$3:$D$167,2,FALSE)</f>
        <v>ILOILO - ADMIN</v>
      </c>
      <c r="E161">
        <v>62600010</v>
      </c>
      <c r="F161" t="s">
        <v>157</v>
      </c>
      <c r="G161" t="s">
        <v>158</v>
      </c>
      <c r="H161">
        <v>2704.8899999999994</v>
      </c>
    </row>
    <row r="162" spans="3:8" x14ac:dyDescent="0.25">
      <c r="C162" t="s">
        <v>275</v>
      </c>
      <c r="D162" s="5" t="str">
        <f>VLOOKUP(C162,'[1]Comparative CAPEX (BC)'!$C$3:$D$167,2,FALSE)</f>
        <v>ILOILO CTG - SALES</v>
      </c>
      <c r="E162">
        <v>62600010</v>
      </c>
      <c r="F162" t="s">
        <v>157</v>
      </c>
      <c r="G162" t="s">
        <v>158</v>
      </c>
      <c r="H162">
        <v>288740.08499999996</v>
      </c>
    </row>
    <row r="163" spans="3:8" x14ac:dyDescent="0.25">
      <c r="C163" t="s">
        <v>275</v>
      </c>
      <c r="D163" s="5" t="str">
        <f>VLOOKUP(C163,'[1]Comparative CAPEX (BC)'!$C$3:$D$167,2,FALSE)</f>
        <v>ILOILO CTG - SALES</v>
      </c>
      <c r="E163">
        <v>62600040</v>
      </c>
      <c r="F163" t="s">
        <v>161</v>
      </c>
      <c r="G163" t="s">
        <v>158</v>
      </c>
      <c r="H163" s="6">
        <v>1289074.1299999999</v>
      </c>
    </row>
    <row r="164" spans="3:8" x14ac:dyDescent="0.25">
      <c r="C164" t="s">
        <v>272</v>
      </c>
      <c r="D164" s="5" t="str">
        <f>VLOOKUP(C164,'[1]Comparative CAPEX (BC)'!$C$3:$D$167,2,FALSE)</f>
        <v>ILOILO - FINANCE</v>
      </c>
      <c r="E164">
        <v>62900020</v>
      </c>
      <c r="F164" t="s">
        <v>167</v>
      </c>
      <c r="G164" t="s">
        <v>166</v>
      </c>
      <c r="H164">
        <v>11418.75</v>
      </c>
    </row>
    <row r="165" spans="3:8" x14ac:dyDescent="0.25">
      <c r="C165" t="s">
        <v>273</v>
      </c>
      <c r="D165" s="5" t="str">
        <f>VLOOKUP(C165,'[1]Comparative CAPEX (BC)'!$C$3:$D$167,2,FALSE)</f>
        <v>ILOILO - ADMIN</v>
      </c>
      <c r="E165">
        <v>62900020</v>
      </c>
      <c r="F165" t="s">
        <v>167</v>
      </c>
      <c r="G165" t="s">
        <v>166</v>
      </c>
      <c r="H165">
        <v>68930.55</v>
      </c>
    </row>
    <row r="166" spans="3:8" x14ac:dyDescent="0.25">
      <c r="C166" t="s">
        <v>273</v>
      </c>
      <c r="D166" s="5" t="str">
        <f>VLOOKUP(C166,'[1]Comparative CAPEX (BC)'!$C$3:$D$167,2,FALSE)</f>
        <v>ILOILO - ADMIN</v>
      </c>
      <c r="E166">
        <v>62900020</v>
      </c>
      <c r="F166" t="s">
        <v>167</v>
      </c>
      <c r="G166" t="s">
        <v>166</v>
      </c>
      <c r="H166">
        <v>3000</v>
      </c>
    </row>
    <row r="167" spans="3:8" ht="15.75" x14ac:dyDescent="0.25">
      <c r="C167" s="7" t="s">
        <v>275</v>
      </c>
      <c r="D167" s="5" t="str">
        <f>VLOOKUP(C167,'[1]Comparative CAPEX (BC)'!$C$3:$D$167,2,FALSE)</f>
        <v>ILOILO CTG - SALES</v>
      </c>
      <c r="E167">
        <v>62900040</v>
      </c>
      <c r="F167" t="s">
        <v>168</v>
      </c>
      <c r="G167" t="s">
        <v>166</v>
      </c>
      <c r="H167" s="6">
        <v>304204.30499999993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9"/>
  <sheetViews>
    <sheetView workbookViewId="0">
      <selection activeCell="D1" sqref="D1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60700010</v>
      </c>
      <c r="B2" t="s">
        <v>14</v>
      </c>
      <c r="C2" t="s">
        <v>15</v>
      </c>
      <c r="D2" t="s">
        <v>12</v>
      </c>
    </row>
    <row r="3" spans="1:4" x14ac:dyDescent="0.25">
      <c r="A3">
        <v>60700020</v>
      </c>
      <c r="B3" t="s">
        <v>16</v>
      </c>
      <c r="C3" t="s">
        <v>15</v>
      </c>
      <c r="D3" t="s">
        <v>12</v>
      </c>
    </row>
    <row r="4" spans="1:4" x14ac:dyDescent="0.25">
      <c r="A4">
        <v>60800010</v>
      </c>
      <c r="B4" t="s">
        <v>17</v>
      </c>
      <c r="C4" t="s">
        <v>18</v>
      </c>
      <c r="D4" t="s">
        <v>12</v>
      </c>
    </row>
    <row r="5" spans="1:4" x14ac:dyDescent="0.25">
      <c r="A5">
        <v>60800020</v>
      </c>
      <c r="B5" t="s">
        <v>19</v>
      </c>
      <c r="C5" t="s">
        <v>18</v>
      </c>
      <c r="D5" t="s">
        <v>12</v>
      </c>
    </row>
    <row r="6" spans="1:4" x14ac:dyDescent="0.25">
      <c r="A6">
        <v>60800030</v>
      </c>
      <c r="B6" t="s">
        <v>20</v>
      </c>
      <c r="C6" t="s">
        <v>18</v>
      </c>
      <c r="D6" t="s">
        <v>12</v>
      </c>
    </row>
    <row r="7" spans="1:4" x14ac:dyDescent="0.25">
      <c r="A7">
        <v>60800040</v>
      </c>
      <c r="B7" t="s">
        <v>21</v>
      </c>
      <c r="C7" t="s">
        <v>18</v>
      </c>
      <c r="D7" t="s">
        <v>12</v>
      </c>
    </row>
    <row r="8" spans="1:4" x14ac:dyDescent="0.25">
      <c r="A8">
        <v>60800050</v>
      </c>
      <c r="B8" t="s">
        <v>22</v>
      </c>
      <c r="C8" t="s">
        <v>18</v>
      </c>
      <c r="D8" t="s">
        <v>12</v>
      </c>
    </row>
    <row r="9" spans="1:4" x14ac:dyDescent="0.25">
      <c r="A9">
        <v>60800060</v>
      </c>
      <c r="B9" t="s">
        <v>23</v>
      </c>
      <c r="C9" t="s">
        <v>18</v>
      </c>
      <c r="D9" t="s">
        <v>12</v>
      </c>
    </row>
    <row r="10" spans="1:4" x14ac:dyDescent="0.25">
      <c r="A10">
        <v>60800070</v>
      </c>
      <c r="B10" t="s">
        <v>24</v>
      </c>
      <c r="C10" t="s">
        <v>18</v>
      </c>
      <c r="D10" t="s">
        <v>12</v>
      </c>
    </row>
    <row r="11" spans="1:4" x14ac:dyDescent="0.25">
      <c r="A11">
        <v>60800080</v>
      </c>
      <c r="B11" t="s">
        <v>25</v>
      </c>
      <c r="C11" t="s">
        <v>18</v>
      </c>
      <c r="D11" t="s">
        <v>12</v>
      </c>
    </row>
    <row r="12" spans="1:4" x14ac:dyDescent="0.25">
      <c r="A12">
        <v>60800090</v>
      </c>
      <c r="B12" t="s">
        <v>26</v>
      </c>
      <c r="C12" t="s">
        <v>18</v>
      </c>
      <c r="D12" t="s">
        <v>12</v>
      </c>
    </row>
    <row r="13" spans="1:4" x14ac:dyDescent="0.25">
      <c r="A13">
        <v>60900010</v>
      </c>
      <c r="B13" t="s">
        <v>27</v>
      </c>
      <c r="C13" t="s">
        <v>28</v>
      </c>
      <c r="D13" t="s">
        <v>12</v>
      </c>
    </row>
    <row r="14" spans="1:4" x14ac:dyDescent="0.25">
      <c r="A14">
        <v>60900020</v>
      </c>
      <c r="B14" t="s">
        <v>29</v>
      </c>
      <c r="C14" t="s">
        <v>28</v>
      </c>
      <c r="D14" t="s">
        <v>12</v>
      </c>
    </row>
    <row r="15" spans="1:4" x14ac:dyDescent="0.25">
      <c r="A15">
        <v>60900030</v>
      </c>
      <c r="B15" t="s">
        <v>30</v>
      </c>
      <c r="C15" t="s">
        <v>28</v>
      </c>
      <c r="D15" t="s">
        <v>12</v>
      </c>
    </row>
    <row r="16" spans="1:4" x14ac:dyDescent="0.25">
      <c r="A16">
        <v>60900040</v>
      </c>
      <c r="B16" t="s">
        <v>31</v>
      </c>
      <c r="C16" t="s">
        <v>28</v>
      </c>
      <c r="D16" t="s">
        <v>12</v>
      </c>
    </row>
    <row r="17" spans="1:4" x14ac:dyDescent="0.25">
      <c r="A17">
        <v>60900050</v>
      </c>
      <c r="B17" t="s">
        <v>32</v>
      </c>
      <c r="C17" t="s">
        <v>28</v>
      </c>
      <c r="D17" t="s">
        <v>12</v>
      </c>
    </row>
    <row r="18" spans="1:4" x14ac:dyDescent="0.25">
      <c r="A18">
        <v>60900060</v>
      </c>
      <c r="B18" t="s">
        <v>33</v>
      </c>
      <c r="C18" t="s">
        <v>28</v>
      </c>
      <c r="D18" t="s">
        <v>12</v>
      </c>
    </row>
    <row r="19" spans="1:4" x14ac:dyDescent="0.25">
      <c r="A19">
        <v>60900070</v>
      </c>
      <c r="B19" t="s">
        <v>34</v>
      </c>
      <c r="C19" t="s">
        <v>28</v>
      </c>
      <c r="D19" t="s">
        <v>12</v>
      </c>
    </row>
    <row r="20" spans="1:4" x14ac:dyDescent="0.25">
      <c r="A20">
        <v>60900080</v>
      </c>
      <c r="B20" t="s">
        <v>35</v>
      </c>
      <c r="C20" t="s">
        <v>28</v>
      </c>
      <c r="D20" t="s">
        <v>12</v>
      </c>
    </row>
    <row r="21" spans="1:4" x14ac:dyDescent="0.25">
      <c r="A21">
        <v>60900090</v>
      </c>
      <c r="B21" t="s">
        <v>36</v>
      </c>
      <c r="C21" t="s">
        <v>28</v>
      </c>
      <c r="D21" t="s">
        <v>12</v>
      </c>
    </row>
    <row r="22" spans="1:4" x14ac:dyDescent="0.25">
      <c r="A22">
        <v>60900100</v>
      </c>
      <c r="B22" t="s">
        <v>37</v>
      </c>
      <c r="C22" t="s">
        <v>28</v>
      </c>
      <c r="D22" t="s">
        <v>12</v>
      </c>
    </row>
    <row r="23" spans="1:4" x14ac:dyDescent="0.25">
      <c r="A23">
        <v>60900110</v>
      </c>
      <c r="B23" t="s">
        <v>38</v>
      </c>
      <c r="C23" t="s">
        <v>28</v>
      </c>
      <c r="D23" t="s">
        <v>12</v>
      </c>
    </row>
    <row r="24" spans="1:4" x14ac:dyDescent="0.25">
      <c r="A24">
        <v>60900120</v>
      </c>
      <c r="B24" t="s">
        <v>39</v>
      </c>
      <c r="C24" t="s">
        <v>28</v>
      </c>
      <c r="D24" t="s">
        <v>12</v>
      </c>
    </row>
    <row r="25" spans="1:4" x14ac:dyDescent="0.25">
      <c r="A25">
        <v>60900130</v>
      </c>
      <c r="B25" t="s">
        <v>40</v>
      </c>
      <c r="C25" t="s">
        <v>28</v>
      </c>
      <c r="D25" t="s">
        <v>12</v>
      </c>
    </row>
    <row r="26" spans="1:4" x14ac:dyDescent="0.25">
      <c r="A26">
        <v>61000010</v>
      </c>
      <c r="B26" t="s">
        <v>41</v>
      </c>
      <c r="C26" t="s">
        <v>42</v>
      </c>
      <c r="D26" t="s">
        <v>12</v>
      </c>
    </row>
    <row r="27" spans="1:4" x14ac:dyDescent="0.25">
      <c r="A27">
        <v>61000020</v>
      </c>
      <c r="B27" t="s">
        <v>43</v>
      </c>
      <c r="C27" t="s">
        <v>42</v>
      </c>
      <c r="D27" t="s">
        <v>12</v>
      </c>
    </row>
    <row r="28" spans="1:4" x14ac:dyDescent="0.25">
      <c r="A28">
        <v>61000030</v>
      </c>
      <c r="B28" t="s">
        <v>42</v>
      </c>
      <c r="C28" t="s">
        <v>42</v>
      </c>
      <c r="D28" t="s">
        <v>12</v>
      </c>
    </row>
    <row r="29" spans="1:4" x14ac:dyDescent="0.25">
      <c r="A29">
        <v>61100010</v>
      </c>
      <c r="B29" t="s">
        <v>44</v>
      </c>
      <c r="C29" t="s">
        <v>45</v>
      </c>
      <c r="D29" t="s">
        <v>12</v>
      </c>
    </row>
    <row r="30" spans="1:4" x14ac:dyDescent="0.25">
      <c r="A30">
        <v>61100020</v>
      </c>
      <c r="B30" t="s">
        <v>46</v>
      </c>
      <c r="C30" t="s">
        <v>45</v>
      </c>
      <c r="D30" t="s">
        <v>12</v>
      </c>
    </row>
    <row r="31" spans="1:4" x14ac:dyDescent="0.25">
      <c r="A31">
        <v>61100030</v>
      </c>
      <c r="B31" t="s">
        <v>47</v>
      </c>
      <c r="C31" t="s">
        <v>45</v>
      </c>
      <c r="D31" t="s">
        <v>12</v>
      </c>
    </row>
    <row r="32" spans="1:4" x14ac:dyDescent="0.25">
      <c r="A32">
        <v>61100040</v>
      </c>
      <c r="B32" t="s">
        <v>48</v>
      </c>
      <c r="C32" t="s">
        <v>45</v>
      </c>
      <c r="D32" t="s">
        <v>12</v>
      </c>
    </row>
    <row r="33" spans="1:4" x14ac:dyDescent="0.25">
      <c r="A33">
        <v>61200010</v>
      </c>
      <c r="B33" t="s">
        <v>49</v>
      </c>
      <c r="C33" t="s">
        <v>50</v>
      </c>
      <c r="D33" t="s">
        <v>12</v>
      </c>
    </row>
    <row r="34" spans="1:4" x14ac:dyDescent="0.25">
      <c r="A34">
        <v>61200020</v>
      </c>
      <c r="B34" t="s">
        <v>51</v>
      </c>
      <c r="C34" t="s">
        <v>50</v>
      </c>
      <c r="D34" t="s">
        <v>12</v>
      </c>
    </row>
    <row r="35" spans="1:4" x14ac:dyDescent="0.25">
      <c r="A35">
        <v>61200030</v>
      </c>
      <c r="B35" t="s">
        <v>52</v>
      </c>
      <c r="C35" t="s">
        <v>50</v>
      </c>
      <c r="D35" t="s">
        <v>12</v>
      </c>
    </row>
    <row r="36" spans="1:4" x14ac:dyDescent="0.25">
      <c r="A36">
        <v>61300010</v>
      </c>
      <c r="B36" t="s">
        <v>53</v>
      </c>
      <c r="C36" t="s">
        <v>54</v>
      </c>
      <c r="D36" t="s">
        <v>12</v>
      </c>
    </row>
    <row r="37" spans="1:4" x14ac:dyDescent="0.25">
      <c r="A37">
        <v>61300020</v>
      </c>
      <c r="B37" t="s">
        <v>55</v>
      </c>
      <c r="C37" t="s">
        <v>54</v>
      </c>
      <c r="D37" t="s">
        <v>12</v>
      </c>
    </row>
    <row r="38" spans="1:4" x14ac:dyDescent="0.25">
      <c r="A38">
        <v>61300030</v>
      </c>
      <c r="B38" t="s">
        <v>56</v>
      </c>
      <c r="C38" t="s">
        <v>54</v>
      </c>
      <c r="D38" t="s">
        <v>12</v>
      </c>
    </row>
    <row r="39" spans="1:4" x14ac:dyDescent="0.25">
      <c r="A39">
        <v>61300040</v>
      </c>
      <c r="B39" t="s">
        <v>57</v>
      </c>
      <c r="C39" t="s">
        <v>54</v>
      </c>
      <c r="D39" t="s">
        <v>12</v>
      </c>
    </row>
    <row r="40" spans="1:4" x14ac:dyDescent="0.25">
      <c r="A40">
        <v>61300050</v>
      </c>
      <c r="B40" t="s">
        <v>58</v>
      </c>
      <c r="C40" t="s">
        <v>54</v>
      </c>
      <c r="D40" t="s">
        <v>12</v>
      </c>
    </row>
    <row r="41" spans="1:4" x14ac:dyDescent="0.25">
      <c r="A41">
        <v>61300060</v>
      </c>
      <c r="B41" t="s">
        <v>59</v>
      </c>
      <c r="C41" t="s">
        <v>54</v>
      </c>
      <c r="D41" t="s">
        <v>12</v>
      </c>
    </row>
    <row r="42" spans="1:4" x14ac:dyDescent="0.25">
      <c r="A42">
        <v>61400010</v>
      </c>
      <c r="B42" t="s">
        <v>60</v>
      </c>
      <c r="C42" t="s">
        <v>61</v>
      </c>
      <c r="D42" t="s">
        <v>12</v>
      </c>
    </row>
    <row r="43" spans="1:4" x14ac:dyDescent="0.25">
      <c r="A43">
        <v>61400020</v>
      </c>
      <c r="B43" t="s">
        <v>62</v>
      </c>
      <c r="C43" t="s">
        <v>61</v>
      </c>
      <c r="D43" t="s">
        <v>12</v>
      </c>
    </row>
    <row r="44" spans="1:4" x14ac:dyDescent="0.25">
      <c r="A44">
        <v>61400030</v>
      </c>
      <c r="B44" t="s">
        <v>63</v>
      </c>
      <c r="C44" t="s">
        <v>61</v>
      </c>
      <c r="D44" t="s">
        <v>12</v>
      </c>
    </row>
    <row r="45" spans="1:4" x14ac:dyDescent="0.25">
      <c r="A45">
        <v>61400040</v>
      </c>
      <c r="B45" t="s">
        <v>64</v>
      </c>
      <c r="C45" t="s">
        <v>61</v>
      </c>
      <c r="D45" t="s">
        <v>12</v>
      </c>
    </row>
    <row r="46" spans="1:4" x14ac:dyDescent="0.25">
      <c r="A46">
        <v>61400050</v>
      </c>
      <c r="B46" t="s">
        <v>65</v>
      </c>
      <c r="C46" t="s">
        <v>61</v>
      </c>
      <c r="D46" t="s">
        <v>12</v>
      </c>
    </row>
    <row r="47" spans="1:4" x14ac:dyDescent="0.25">
      <c r="A47">
        <v>61400060</v>
      </c>
      <c r="B47" t="s">
        <v>66</v>
      </c>
      <c r="C47" t="s">
        <v>61</v>
      </c>
      <c r="D47" t="s">
        <v>12</v>
      </c>
    </row>
    <row r="48" spans="1:4" x14ac:dyDescent="0.25">
      <c r="A48">
        <v>61400120</v>
      </c>
      <c r="B48" t="s">
        <v>67</v>
      </c>
      <c r="C48" t="s">
        <v>61</v>
      </c>
      <c r="D48" t="s">
        <v>12</v>
      </c>
    </row>
    <row r="49" spans="1:4" x14ac:dyDescent="0.25">
      <c r="A49">
        <v>61400130</v>
      </c>
      <c r="B49" t="s">
        <v>68</v>
      </c>
      <c r="C49" t="s">
        <v>61</v>
      </c>
      <c r="D49" t="s">
        <v>12</v>
      </c>
    </row>
    <row r="50" spans="1:4" x14ac:dyDescent="0.25">
      <c r="A50">
        <v>61400140</v>
      </c>
      <c r="B50" t="s">
        <v>69</v>
      </c>
      <c r="C50" t="s">
        <v>61</v>
      </c>
      <c r="D50" t="s">
        <v>12</v>
      </c>
    </row>
    <row r="51" spans="1:4" x14ac:dyDescent="0.25">
      <c r="A51">
        <v>61400150</v>
      </c>
      <c r="B51" t="s">
        <v>70</v>
      </c>
      <c r="C51" t="s">
        <v>61</v>
      </c>
      <c r="D51" t="s">
        <v>12</v>
      </c>
    </row>
    <row r="52" spans="1:4" x14ac:dyDescent="0.25">
      <c r="A52">
        <v>61400160</v>
      </c>
      <c r="B52" t="s">
        <v>71</v>
      </c>
      <c r="C52" t="s">
        <v>61</v>
      </c>
      <c r="D52" t="s">
        <v>12</v>
      </c>
    </row>
    <row r="53" spans="1:4" x14ac:dyDescent="0.25">
      <c r="A53">
        <v>61400170</v>
      </c>
      <c r="B53" t="s">
        <v>72</v>
      </c>
      <c r="C53" t="s">
        <v>61</v>
      </c>
      <c r="D53" t="s">
        <v>12</v>
      </c>
    </row>
    <row r="54" spans="1:4" x14ac:dyDescent="0.25">
      <c r="A54">
        <v>61400180</v>
      </c>
      <c r="B54" t="s">
        <v>73</v>
      </c>
      <c r="C54" t="s">
        <v>61</v>
      </c>
      <c r="D54" t="s">
        <v>12</v>
      </c>
    </row>
    <row r="55" spans="1:4" x14ac:dyDescent="0.25">
      <c r="A55">
        <v>61500010</v>
      </c>
      <c r="B55" t="s">
        <v>74</v>
      </c>
      <c r="C55" t="s">
        <v>75</v>
      </c>
      <c r="D55" t="s">
        <v>12</v>
      </c>
    </row>
    <row r="56" spans="1:4" x14ac:dyDescent="0.25">
      <c r="A56">
        <v>61500020</v>
      </c>
      <c r="B56" t="s">
        <v>76</v>
      </c>
      <c r="C56" t="s">
        <v>75</v>
      </c>
      <c r="D56" t="s">
        <v>12</v>
      </c>
    </row>
    <row r="57" spans="1:4" x14ac:dyDescent="0.25">
      <c r="A57">
        <v>61500030</v>
      </c>
      <c r="B57" t="s">
        <v>77</v>
      </c>
      <c r="C57" t="s">
        <v>75</v>
      </c>
      <c r="D57" t="s">
        <v>12</v>
      </c>
    </row>
    <row r="58" spans="1:4" x14ac:dyDescent="0.25">
      <c r="A58">
        <v>61500040</v>
      </c>
      <c r="B58" t="s">
        <v>78</v>
      </c>
      <c r="C58" t="s">
        <v>75</v>
      </c>
      <c r="D58" t="s">
        <v>12</v>
      </c>
    </row>
    <row r="59" spans="1:4" x14ac:dyDescent="0.25">
      <c r="A59">
        <v>61500050</v>
      </c>
      <c r="B59" t="s">
        <v>79</v>
      </c>
      <c r="C59" t="s">
        <v>75</v>
      </c>
      <c r="D59" t="s">
        <v>12</v>
      </c>
    </row>
    <row r="60" spans="1:4" x14ac:dyDescent="0.25">
      <c r="A60">
        <v>61600010</v>
      </c>
      <c r="B60" t="s">
        <v>80</v>
      </c>
      <c r="C60" t="s">
        <v>81</v>
      </c>
      <c r="D60" t="s">
        <v>12</v>
      </c>
    </row>
    <row r="61" spans="1:4" x14ac:dyDescent="0.25">
      <c r="A61">
        <v>61600020</v>
      </c>
      <c r="B61" t="s">
        <v>82</v>
      </c>
      <c r="C61" t="s">
        <v>81</v>
      </c>
      <c r="D61" t="s">
        <v>12</v>
      </c>
    </row>
    <row r="62" spans="1:4" x14ac:dyDescent="0.25">
      <c r="A62">
        <v>61600030</v>
      </c>
      <c r="B62" t="s">
        <v>83</v>
      </c>
      <c r="C62" t="s">
        <v>81</v>
      </c>
      <c r="D62" t="s">
        <v>12</v>
      </c>
    </row>
    <row r="63" spans="1:4" x14ac:dyDescent="0.25">
      <c r="A63">
        <v>61600040</v>
      </c>
      <c r="B63" t="s">
        <v>84</v>
      </c>
      <c r="C63" t="s">
        <v>81</v>
      </c>
      <c r="D63" t="s">
        <v>12</v>
      </c>
    </row>
    <row r="64" spans="1:4" x14ac:dyDescent="0.25">
      <c r="A64">
        <v>61600050</v>
      </c>
      <c r="B64" t="s">
        <v>85</v>
      </c>
      <c r="C64" t="s">
        <v>81</v>
      </c>
      <c r="D64" t="s">
        <v>12</v>
      </c>
    </row>
    <row r="65" spans="1:4" x14ac:dyDescent="0.25">
      <c r="A65">
        <v>61600060</v>
      </c>
      <c r="B65" t="s">
        <v>86</v>
      </c>
      <c r="C65" t="s">
        <v>81</v>
      </c>
      <c r="D65" t="s">
        <v>12</v>
      </c>
    </row>
    <row r="66" spans="1:4" x14ac:dyDescent="0.25">
      <c r="A66">
        <v>61600070</v>
      </c>
      <c r="B66" t="s">
        <v>87</v>
      </c>
      <c r="C66" t="s">
        <v>81</v>
      </c>
      <c r="D66" t="s">
        <v>12</v>
      </c>
    </row>
    <row r="67" spans="1:4" x14ac:dyDescent="0.25">
      <c r="A67">
        <v>61600080</v>
      </c>
      <c r="B67" t="s">
        <v>88</v>
      </c>
      <c r="C67" t="s">
        <v>81</v>
      </c>
      <c r="D67" t="s">
        <v>12</v>
      </c>
    </row>
    <row r="68" spans="1:4" x14ac:dyDescent="0.25">
      <c r="A68">
        <v>61600090</v>
      </c>
      <c r="B68" t="s">
        <v>89</v>
      </c>
      <c r="C68" t="s">
        <v>81</v>
      </c>
      <c r="D68" t="s">
        <v>12</v>
      </c>
    </row>
    <row r="69" spans="1:4" x14ac:dyDescent="0.25">
      <c r="A69">
        <v>61600100</v>
      </c>
      <c r="B69" t="s">
        <v>90</v>
      </c>
      <c r="C69" t="s">
        <v>81</v>
      </c>
      <c r="D69" t="s">
        <v>12</v>
      </c>
    </row>
    <row r="70" spans="1:4" x14ac:dyDescent="0.25">
      <c r="A70">
        <v>61600110</v>
      </c>
      <c r="B70" t="s">
        <v>91</v>
      </c>
      <c r="C70" t="s">
        <v>81</v>
      </c>
      <c r="D70" t="s">
        <v>12</v>
      </c>
    </row>
    <row r="71" spans="1:4" x14ac:dyDescent="0.25">
      <c r="A71">
        <v>61700010</v>
      </c>
      <c r="B71" t="s">
        <v>92</v>
      </c>
      <c r="C71" t="s">
        <v>93</v>
      </c>
      <c r="D71" t="s">
        <v>12</v>
      </c>
    </row>
    <row r="72" spans="1:4" x14ac:dyDescent="0.25">
      <c r="A72">
        <v>61700020</v>
      </c>
      <c r="B72" t="s">
        <v>94</v>
      </c>
      <c r="C72" t="s">
        <v>93</v>
      </c>
      <c r="D72" t="s">
        <v>12</v>
      </c>
    </row>
    <row r="73" spans="1:4" x14ac:dyDescent="0.25">
      <c r="A73">
        <v>61700030</v>
      </c>
      <c r="B73" t="s">
        <v>95</v>
      </c>
      <c r="C73" t="s">
        <v>93</v>
      </c>
      <c r="D73" t="s">
        <v>12</v>
      </c>
    </row>
    <row r="74" spans="1:4" x14ac:dyDescent="0.25">
      <c r="A74">
        <v>61700040</v>
      </c>
      <c r="B74" t="s">
        <v>96</v>
      </c>
      <c r="C74" t="s">
        <v>93</v>
      </c>
      <c r="D74" t="s">
        <v>12</v>
      </c>
    </row>
    <row r="75" spans="1:4" x14ac:dyDescent="0.25">
      <c r="A75">
        <v>61700050</v>
      </c>
      <c r="B75" t="s">
        <v>97</v>
      </c>
      <c r="C75" t="s">
        <v>93</v>
      </c>
      <c r="D75" t="s">
        <v>12</v>
      </c>
    </row>
    <row r="76" spans="1:4" x14ac:dyDescent="0.25">
      <c r="A76">
        <v>61700060</v>
      </c>
      <c r="B76" t="s">
        <v>98</v>
      </c>
      <c r="C76" t="s">
        <v>93</v>
      </c>
      <c r="D76" t="s">
        <v>12</v>
      </c>
    </row>
    <row r="77" spans="1:4" x14ac:dyDescent="0.25">
      <c r="A77">
        <v>61800010</v>
      </c>
      <c r="B77" t="s">
        <v>99</v>
      </c>
      <c r="C77" t="s">
        <v>100</v>
      </c>
      <c r="D77" t="s">
        <v>12</v>
      </c>
    </row>
    <row r="78" spans="1:4" x14ac:dyDescent="0.25">
      <c r="A78">
        <v>61800020</v>
      </c>
      <c r="B78" t="s">
        <v>101</v>
      </c>
      <c r="C78" t="s">
        <v>100</v>
      </c>
      <c r="D78" t="s">
        <v>12</v>
      </c>
    </row>
    <row r="79" spans="1:4" x14ac:dyDescent="0.25">
      <c r="A79">
        <v>61800030</v>
      </c>
      <c r="B79" t="s">
        <v>102</v>
      </c>
      <c r="C79" t="s">
        <v>100</v>
      </c>
      <c r="D79" t="s">
        <v>12</v>
      </c>
    </row>
    <row r="80" spans="1:4" x14ac:dyDescent="0.25">
      <c r="A80">
        <v>61800040</v>
      </c>
      <c r="B80" t="s">
        <v>103</v>
      </c>
      <c r="C80" t="s">
        <v>100</v>
      </c>
      <c r="D80" t="s">
        <v>12</v>
      </c>
    </row>
    <row r="81" spans="1:4" x14ac:dyDescent="0.25">
      <c r="A81">
        <v>61800050</v>
      </c>
      <c r="B81" t="s">
        <v>104</v>
      </c>
      <c r="C81" t="s">
        <v>100</v>
      </c>
      <c r="D81" t="s">
        <v>12</v>
      </c>
    </row>
    <row r="82" spans="1:4" x14ac:dyDescent="0.25">
      <c r="A82">
        <v>61900010</v>
      </c>
      <c r="B82" t="s">
        <v>105</v>
      </c>
      <c r="C82" t="s">
        <v>106</v>
      </c>
      <c r="D82" t="s">
        <v>12</v>
      </c>
    </row>
    <row r="83" spans="1:4" x14ac:dyDescent="0.25">
      <c r="A83">
        <v>61900020</v>
      </c>
      <c r="B83" t="s">
        <v>107</v>
      </c>
      <c r="C83" t="s">
        <v>106</v>
      </c>
      <c r="D83" t="s">
        <v>12</v>
      </c>
    </row>
    <row r="84" spans="1:4" x14ac:dyDescent="0.25">
      <c r="A84">
        <v>61900030</v>
      </c>
      <c r="B84" t="s">
        <v>108</v>
      </c>
      <c r="C84" t="s">
        <v>106</v>
      </c>
      <c r="D84" t="s">
        <v>12</v>
      </c>
    </row>
    <row r="85" spans="1:4" x14ac:dyDescent="0.25">
      <c r="A85">
        <v>61900040</v>
      </c>
      <c r="B85" t="s">
        <v>109</v>
      </c>
      <c r="C85" t="s">
        <v>106</v>
      </c>
      <c r="D85" t="s">
        <v>12</v>
      </c>
    </row>
    <row r="86" spans="1:4" x14ac:dyDescent="0.25">
      <c r="A86">
        <v>62000010</v>
      </c>
      <c r="B86" t="s">
        <v>110</v>
      </c>
      <c r="C86" t="s">
        <v>111</v>
      </c>
      <c r="D86" t="s">
        <v>12</v>
      </c>
    </row>
    <row r="87" spans="1:4" x14ac:dyDescent="0.25">
      <c r="A87">
        <v>62000020</v>
      </c>
      <c r="B87" t="s">
        <v>112</v>
      </c>
      <c r="C87" t="s">
        <v>111</v>
      </c>
      <c r="D87" t="s">
        <v>12</v>
      </c>
    </row>
    <row r="88" spans="1:4" x14ac:dyDescent="0.25">
      <c r="A88">
        <v>62000030</v>
      </c>
      <c r="B88" t="s">
        <v>113</v>
      </c>
      <c r="C88" t="s">
        <v>111</v>
      </c>
      <c r="D88" t="s">
        <v>12</v>
      </c>
    </row>
    <row r="89" spans="1:4" x14ac:dyDescent="0.25">
      <c r="A89">
        <v>62000040</v>
      </c>
      <c r="B89" t="s">
        <v>114</v>
      </c>
      <c r="C89" t="s">
        <v>111</v>
      </c>
      <c r="D89" t="s">
        <v>12</v>
      </c>
    </row>
    <row r="90" spans="1:4" x14ac:dyDescent="0.25">
      <c r="A90">
        <v>62000050</v>
      </c>
      <c r="B90" t="s">
        <v>115</v>
      </c>
      <c r="C90" t="s">
        <v>111</v>
      </c>
      <c r="D90" t="s">
        <v>12</v>
      </c>
    </row>
    <row r="91" spans="1:4" x14ac:dyDescent="0.25">
      <c r="A91">
        <v>62000060</v>
      </c>
      <c r="B91" t="s">
        <v>116</v>
      </c>
      <c r="C91" t="s">
        <v>111</v>
      </c>
      <c r="D91" t="s">
        <v>12</v>
      </c>
    </row>
    <row r="92" spans="1:4" x14ac:dyDescent="0.25">
      <c r="A92">
        <v>62100010</v>
      </c>
      <c r="B92" t="s">
        <v>117</v>
      </c>
      <c r="C92" t="s">
        <v>118</v>
      </c>
      <c r="D92" t="s">
        <v>12</v>
      </c>
    </row>
    <row r="93" spans="1:4" x14ac:dyDescent="0.25">
      <c r="A93">
        <v>62100020</v>
      </c>
      <c r="B93" t="s">
        <v>119</v>
      </c>
      <c r="C93" t="s">
        <v>118</v>
      </c>
      <c r="D93" t="s">
        <v>12</v>
      </c>
    </row>
    <row r="94" spans="1:4" x14ac:dyDescent="0.25">
      <c r="A94">
        <v>62200010</v>
      </c>
      <c r="B94" t="s">
        <v>120</v>
      </c>
      <c r="C94" t="s">
        <v>121</v>
      </c>
      <c r="D94" t="s">
        <v>12</v>
      </c>
    </row>
    <row r="95" spans="1:4" x14ac:dyDescent="0.25">
      <c r="A95">
        <v>62200020</v>
      </c>
      <c r="B95" t="s">
        <v>122</v>
      </c>
      <c r="C95" t="s">
        <v>121</v>
      </c>
      <c r="D95" t="s">
        <v>12</v>
      </c>
    </row>
    <row r="96" spans="1:4" x14ac:dyDescent="0.25">
      <c r="A96">
        <v>62200030</v>
      </c>
      <c r="B96" t="s">
        <v>123</v>
      </c>
      <c r="C96" t="s">
        <v>121</v>
      </c>
      <c r="D96" t="s">
        <v>12</v>
      </c>
    </row>
    <row r="97" spans="1:4" x14ac:dyDescent="0.25">
      <c r="A97">
        <v>62200050</v>
      </c>
      <c r="B97" t="s">
        <v>124</v>
      </c>
      <c r="C97" t="s">
        <v>121</v>
      </c>
      <c r="D97" t="s">
        <v>12</v>
      </c>
    </row>
    <row r="98" spans="1:4" x14ac:dyDescent="0.25">
      <c r="A98">
        <v>62200060</v>
      </c>
      <c r="B98" t="s">
        <v>125</v>
      </c>
      <c r="C98" t="s">
        <v>121</v>
      </c>
      <c r="D98" t="s">
        <v>12</v>
      </c>
    </row>
    <row r="99" spans="1:4" x14ac:dyDescent="0.25">
      <c r="A99">
        <v>62200080</v>
      </c>
      <c r="B99" t="s">
        <v>126</v>
      </c>
      <c r="C99" t="s">
        <v>121</v>
      </c>
      <c r="D99" t="s">
        <v>12</v>
      </c>
    </row>
    <row r="100" spans="1:4" x14ac:dyDescent="0.25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25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25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25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25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25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25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25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25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25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25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25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25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25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25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25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25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25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25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25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25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25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25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25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25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25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25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25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25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25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25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25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25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25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25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25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25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25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25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25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25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25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25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25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25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25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25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25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25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25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25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25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25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25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25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25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25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25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25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25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25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25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25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25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25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25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25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25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25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25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25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25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25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25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25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25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25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25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25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25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25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25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25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25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25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25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25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25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25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25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25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25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25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25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25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25">
      <c r="A195">
        <v>60600040</v>
      </c>
      <c r="B195" t="s">
        <v>233</v>
      </c>
      <c r="C195" t="s">
        <v>230</v>
      </c>
      <c r="D195" t="s">
        <v>12</v>
      </c>
    </row>
    <row r="196" spans="1:4" x14ac:dyDescent="0.25">
      <c r="A196">
        <v>62600050</v>
      </c>
      <c r="B196" t="s">
        <v>234</v>
      </c>
      <c r="C196" t="s">
        <v>158</v>
      </c>
      <c r="D196" t="s">
        <v>12</v>
      </c>
    </row>
    <row r="197" spans="1:4" x14ac:dyDescent="0.25">
      <c r="A197">
        <v>62600060</v>
      </c>
      <c r="B197" t="s">
        <v>235</v>
      </c>
      <c r="C197" t="s">
        <v>158</v>
      </c>
      <c r="D197" t="s">
        <v>12</v>
      </c>
    </row>
    <row r="198" spans="1:4" x14ac:dyDescent="0.25">
      <c r="A198">
        <v>62600070</v>
      </c>
      <c r="B198" t="s">
        <v>236</v>
      </c>
      <c r="C198" t="s">
        <v>158</v>
      </c>
      <c r="D198" t="s">
        <v>12</v>
      </c>
    </row>
    <row r="199" spans="1:4" x14ac:dyDescent="0.25">
      <c r="A199">
        <v>62600080</v>
      </c>
      <c r="B199" t="s">
        <v>237</v>
      </c>
      <c r="C199" t="s">
        <v>158</v>
      </c>
      <c r="D199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A2" sqref="A2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41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10</v>
      </c>
    </row>
    <row r="2" spans="1:7" x14ac:dyDescent="0.25">
      <c r="A2" s="3" t="s">
        <v>244</v>
      </c>
      <c r="B2" s="3" t="s">
        <v>245</v>
      </c>
      <c r="C2" s="3" t="s">
        <v>246</v>
      </c>
      <c r="D2" s="3" t="s">
        <v>11</v>
      </c>
      <c r="E2" s="3" t="s">
        <v>247</v>
      </c>
      <c r="F2" s="3" t="s">
        <v>248</v>
      </c>
      <c r="G2" s="3" t="s">
        <v>12</v>
      </c>
    </row>
    <row r="3" spans="1:7" x14ac:dyDescent="0.25">
      <c r="A3" s="3" t="s">
        <v>249</v>
      </c>
      <c r="B3" s="3" t="s">
        <v>245</v>
      </c>
      <c r="C3" s="3" t="s">
        <v>250</v>
      </c>
      <c r="D3" s="3" t="s">
        <v>11</v>
      </c>
      <c r="E3" s="3" t="s">
        <v>247</v>
      </c>
      <c r="F3" s="3" t="s">
        <v>248</v>
      </c>
      <c r="G3" s="3" t="s">
        <v>12</v>
      </c>
    </row>
    <row r="4" spans="1:7" x14ac:dyDescent="0.25">
      <c r="A4" s="3" t="s">
        <v>251</v>
      </c>
      <c r="B4" s="3" t="s">
        <v>245</v>
      </c>
      <c r="C4" s="3" t="s">
        <v>252</v>
      </c>
      <c r="D4" s="3" t="s">
        <v>11</v>
      </c>
      <c r="E4" s="3" t="s">
        <v>247</v>
      </c>
      <c r="F4" s="3" t="s">
        <v>248</v>
      </c>
      <c r="G4" s="3" t="s">
        <v>12</v>
      </c>
    </row>
    <row r="5" spans="1:7" x14ac:dyDescent="0.25">
      <c r="A5" s="3" t="s">
        <v>253</v>
      </c>
      <c r="B5" s="3" t="s">
        <v>245</v>
      </c>
      <c r="C5" s="3" t="s">
        <v>254</v>
      </c>
      <c r="D5" s="3" t="s">
        <v>11</v>
      </c>
      <c r="E5" s="3" t="s">
        <v>247</v>
      </c>
      <c r="F5" s="3" t="s">
        <v>248</v>
      </c>
      <c r="G5" s="3" t="s">
        <v>12</v>
      </c>
    </row>
    <row r="6" spans="1:7" x14ac:dyDescent="0.25">
      <c r="A6" s="3" t="s">
        <v>255</v>
      </c>
      <c r="B6" s="3" t="s">
        <v>245</v>
      </c>
      <c r="C6" s="3" t="s">
        <v>246</v>
      </c>
      <c r="D6" s="3" t="s">
        <v>11</v>
      </c>
      <c r="E6" s="3" t="s">
        <v>247</v>
      </c>
      <c r="F6" s="3" t="s">
        <v>248</v>
      </c>
      <c r="G6" s="3" t="s">
        <v>12</v>
      </c>
    </row>
    <row r="7" spans="1:7" x14ac:dyDescent="0.25">
      <c r="A7" s="3" t="s">
        <v>256</v>
      </c>
      <c r="B7" s="3" t="s">
        <v>245</v>
      </c>
      <c r="C7" s="3" t="s">
        <v>246</v>
      </c>
      <c r="D7" s="3" t="s">
        <v>11</v>
      </c>
      <c r="E7" s="3" t="s">
        <v>247</v>
      </c>
      <c r="F7" s="3" t="s">
        <v>248</v>
      </c>
      <c r="G7" s="3" t="s">
        <v>12</v>
      </c>
    </row>
    <row r="8" spans="1:7" x14ac:dyDescent="0.25">
      <c r="A8" s="3" t="s">
        <v>257</v>
      </c>
      <c r="B8" s="3" t="s">
        <v>245</v>
      </c>
      <c r="C8" s="3" t="s">
        <v>246</v>
      </c>
      <c r="D8" s="3" t="s">
        <v>11</v>
      </c>
      <c r="E8" s="3" t="s">
        <v>247</v>
      </c>
      <c r="F8" s="3" t="s">
        <v>248</v>
      </c>
      <c r="G8" s="3" t="s">
        <v>12</v>
      </c>
    </row>
    <row r="9" spans="1:7" x14ac:dyDescent="0.25">
      <c r="A9" s="3" t="s">
        <v>258</v>
      </c>
      <c r="B9" s="3" t="s">
        <v>245</v>
      </c>
      <c r="C9" s="3" t="s">
        <v>246</v>
      </c>
      <c r="D9" s="3" t="s">
        <v>11</v>
      </c>
      <c r="E9" s="3" t="s">
        <v>247</v>
      </c>
      <c r="F9" s="3" t="s">
        <v>248</v>
      </c>
      <c r="G9" s="3" t="s">
        <v>12</v>
      </c>
    </row>
    <row r="10" spans="1:7" x14ac:dyDescent="0.25">
      <c r="A10" s="3" t="s">
        <v>259</v>
      </c>
      <c r="B10" s="3" t="s">
        <v>245</v>
      </c>
      <c r="C10" s="3" t="s">
        <v>246</v>
      </c>
      <c r="D10" s="3" t="s">
        <v>11</v>
      </c>
      <c r="E10" s="3" t="s">
        <v>247</v>
      </c>
      <c r="F10" s="3" t="s">
        <v>248</v>
      </c>
      <c r="G10" s="3" t="s">
        <v>12</v>
      </c>
    </row>
    <row r="11" spans="1:7" x14ac:dyDescent="0.25">
      <c r="A11" s="3" t="s">
        <v>260</v>
      </c>
      <c r="B11" s="3" t="s">
        <v>245</v>
      </c>
      <c r="C11" s="3" t="s">
        <v>246</v>
      </c>
      <c r="D11" s="3" t="s">
        <v>11</v>
      </c>
      <c r="E11" s="3" t="s">
        <v>247</v>
      </c>
      <c r="F11" s="3" t="s">
        <v>248</v>
      </c>
      <c r="G11" s="3" t="s">
        <v>12</v>
      </c>
    </row>
    <row r="12" spans="1:7" x14ac:dyDescent="0.25">
      <c r="A12" s="3" t="s">
        <v>261</v>
      </c>
      <c r="B12" s="3" t="s">
        <v>245</v>
      </c>
      <c r="C12" s="3" t="s">
        <v>262</v>
      </c>
      <c r="D12" s="3" t="s">
        <v>11</v>
      </c>
      <c r="E12" s="3" t="s">
        <v>262</v>
      </c>
      <c r="F12" s="3" t="s">
        <v>263</v>
      </c>
      <c r="G12" s="3" t="s">
        <v>12</v>
      </c>
    </row>
    <row r="13" spans="1:7" x14ac:dyDescent="0.25">
      <c r="A13" s="3" t="s">
        <v>264</v>
      </c>
      <c r="B13" s="3" t="s">
        <v>245</v>
      </c>
      <c r="C13" s="3" t="s">
        <v>250</v>
      </c>
      <c r="D13" s="3" t="s">
        <v>11</v>
      </c>
      <c r="E13" s="3" t="s">
        <v>247</v>
      </c>
      <c r="F13" s="3" t="s">
        <v>263</v>
      </c>
      <c r="G13" s="3" t="s">
        <v>12</v>
      </c>
    </row>
    <row r="14" spans="1:7" x14ac:dyDescent="0.25">
      <c r="A14" s="3" t="s">
        <v>265</v>
      </c>
      <c r="B14" s="3" t="s">
        <v>245</v>
      </c>
      <c r="C14" s="3" t="s">
        <v>262</v>
      </c>
      <c r="D14" s="3" t="s">
        <v>11</v>
      </c>
      <c r="E14" s="3" t="s">
        <v>262</v>
      </c>
      <c r="F14" s="3" t="s">
        <v>266</v>
      </c>
      <c r="G14" s="3" t="s">
        <v>12</v>
      </c>
    </row>
    <row r="15" spans="1:7" x14ac:dyDescent="0.25">
      <c r="A15" s="3" t="s">
        <v>267</v>
      </c>
      <c r="B15" s="3" t="s">
        <v>245</v>
      </c>
      <c r="C15" s="3" t="s">
        <v>250</v>
      </c>
      <c r="D15" s="3" t="s">
        <v>11</v>
      </c>
      <c r="E15" s="3" t="s">
        <v>247</v>
      </c>
      <c r="F15" s="3" t="s">
        <v>268</v>
      </c>
      <c r="G15" s="3" t="s">
        <v>12</v>
      </c>
    </row>
    <row r="16" spans="1:7" x14ac:dyDescent="0.25">
      <c r="A16" s="3" t="s">
        <v>269</v>
      </c>
      <c r="B16" s="3" t="s">
        <v>245</v>
      </c>
      <c r="C16" s="3" t="s">
        <v>262</v>
      </c>
      <c r="D16" s="3" t="s">
        <v>11</v>
      </c>
      <c r="E16" s="3" t="s">
        <v>262</v>
      </c>
      <c r="F16" s="3" t="s">
        <v>270</v>
      </c>
      <c r="G16" s="3" t="s">
        <v>12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LANI VILLA</cp:lastModifiedBy>
  <dcterms:created xsi:type="dcterms:W3CDTF">2023-10-15T19:15:35Z</dcterms:created>
  <dcterms:modified xsi:type="dcterms:W3CDTF">2023-10-15T19:16:20Z</dcterms:modified>
  <cp:category/>
</cp:coreProperties>
</file>