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52511"/>
</workbook>
</file>

<file path=xl/calcChain.xml><?xml version="1.0" encoding="utf-8"?>
<calcChain xmlns="http://schemas.openxmlformats.org/spreadsheetml/2006/main">
  <c r="G945" i="1" l="1"/>
  <c r="G944" i="1"/>
  <c r="G943" i="1"/>
  <c r="G942" i="1"/>
  <c r="G941" i="1"/>
  <c r="G940" i="1"/>
  <c r="G939" i="1"/>
  <c r="G938" i="1"/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<sst xmlns="http://schemas.openxmlformats.org/spreadsheetml/2006/main" count="32855" uniqueCount="603">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</sst>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43" fontId="2" fillId="2" borderId="1" xfId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  <xf numFmtId="43" fontId="0" fillId="5" borderId="0" xfId="1" applyFont="1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" fontId="7" fillId="0" borderId="0" xfId="4" applyNumberFormat="1" applyFill="1" applyBorder="1"/>
    <xf numFmtId="4" fontId="7" fillId="0" borderId="2" xfId="4" applyNumberFormat="1" applyFill="1" applyBorder="1"/>
    <xf numFmtId="43" fontId="0" fillId="0" borderId="0" xfId="1" applyFont="1" applyBorder="1"/>
    <xf numFmtId="4" fontId="7" fillId="0" borderId="0" xfId="4" applyNumberFormat="1" applyBorder="1"/>
    <xf numFmtId="43" fontId="0" fillId="0" borderId="0" xfId="1" applyFont="1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4" fontId="0" fillId="0" borderId="0" xfId="0" applyNumberFormat="1" applyFill="1" applyBorder="1"/>
    <xf numFmtId="0" fontId="0" fillId="0" borderId="4" xfId="0" applyBorder="1"/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5"/>
  <sheetViews>
    <sheetView tabSelected="1" topLeftCell="B1" workbookViewId="0">
      <pane xSplit="3" ySplit="5" topLeftCell="E930" activePane="bottomRight" state="frozen"/>
      <selection activeCell="B1" sqref="B1"/>
      <selection pane="topRight" activeCell="E1" sqref="E1"/>
      <selection pane="bottomLeft" activeCell="B6" sqref="B6"/>
      <selection pane="bottomRight" activeCell="D943" sqref="D94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s="27" customFormat="1" x14ac:dyDescent="0.25">
      <c r="A3" s="27">
        <v>1027</v>
      </c>
      <c r="B3" s="27" t="s">
        <v>280</v>
      </c>
      <c r="C3" s="32" t="s">
        <v>327</v>
      </c>
      <c r="D3" s="32" t="s">
        <v>328</v>
      </c>
      <c r="E3" s="32">
        <v>611060</v>
      </c>
      <c r="F3" s="32" t="s">
        <v>329</v>
      </c>
      <c r="G3" s="27" t="str">
        <f>IFERROR((VLOOKUP($E3,Sheet1!$A:$C,3,FALSE)),0)</f>
        <v>STORE EXPENSES</v>
      </c>
      <c r="H3" s="30">
        <v>129915.78000000001</v>
      </c>
    </row>
    <row r="4" spans="1:8" x14ac:dyDescent="0.25">
      <c r="C4" s="6" t="s">
        <v>327</v>
      </c>
      <c r="D4" s="6" t="s">
        <v>328</v>
      </c>
      <c r="E4" s="6">
        <v>614020</v>
      </c>
      <c r="F4" s="6" t="s">
        <v>436</v>
      </c>
      <c r="G4" t="str">
        <f>IFERROR((VLOOKUP($E4,Sheet1!$A:$C,3,FALSE)),0)</f>
        <v>STORE EXPENSES</v>
      </c>
      <c r="H4" s="7">
        <v>25020.9</v>
      </c>
    </row>
    <row r="5" spans="1:8" x14ac:dyDescent="0.25">
      <c r="C5" s="6" t="s">
        <v>327</v>
      </c>
      <c r="D5" s="6" t="s">
        <v>328</v>
      </c>
      <c r="E5" s="6">
        <v>614070</v>
      </c>
      <c r="F5" s="6" t="s">
        <v>439</v>
      </c>
      <c r="G5" t="str">
        <f>IFERROR((VLOOKUP($E5,Sheet1!$A:$C,3,FALSE)),0)</f>
        <v>STORE EXPENSES</v>
      </c>
      <c r="H5" s="7">
        <v>512.91</v>
      </c>
    </row>
    <row r="6" spans="1:8" x14ac:dyDescent="0.25">
      <c r="C6" s="6" t="s">
        <v>327</v>
      </c>
      <c r="D6" s="6" t="s">
        <v>328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6" t="s">
        <v>327</v>
      </c>
      <c r="D7" s="6" t="s">
        <v>328</v>
      </c>
      <c r="E7" s="6">
        <v>615030</v>
      </c>
      <c r="F7" s="6" t="s">
        <v>320</v>
      </c>
      <c r="G7" t="s">
        <v>53</v>
      </c>
      <c r="H7" s="7">
        <v>9588</v>
      </c>
    </row>
    <row r="8" spans="1:8" x14ac:dyDescent="0.25">
      <c r="C8" s="6" t="s">
        <v>327</v>
      </c>
      <c r="D8" s="6" t="s">
        <v>328</v>
      </c>
      <c r="E8" s="6">
        <v>618060</v>
      </c>
      <c r="F8" s="6" t="s">
        <v>458</v>
      </c>
      <c r="G8" s="31" t="s">
        <v>53</v>
      </c>
      <c r="H8" s="7">
        <v>9588</v>
      </c>
    </row>
    <row r="9" spans="1:8" s="27" customFormat="1" x14ac:dyDescent="0.25">
      <c r="C9" s="32" t="s">
        <v>327</v>
      </c>
      <c r="D9" s="32" t="s">
        <v>328</v>
      </c>
      <c r="E9" s="32">
        <v>618070</v>
      </c>
      <c r="F9" s="32" t="s">
        <v>324</v>
      </c>
      <c r="G9" s="27" t="str">
        <f>IFERROR((VLOOKUP($E9,Sheet1!$A:$C,3,FALSE)),0)</f>
        <v>STORE EXPENSES</v>
      </c>
      <c r="H9" s="30">
        <v>3400</v>
      </c>
    </row>
    <row r="10" spans="1:8" x14ac:dyDescent="0.25">
      <c r="C10" s="6" t="s">
        <v>327</v>
      </c>
      <c r="D10" s="6" t="s">
        <v>328</v>
      </c>
      <c r="E10" s="6">
        <v>618080</v>
      </c>
      <c r="F10" s="6" t="s">
        <v>461</v>
      </c>
      <c r="G10" t="str">
        <f>IFERROR((VLOOKUP($E10,Sheet1!$A:$C,3,FALSE)),0)</f>
        <v>STORE EXPENSES</v>
      </c>
      <c r="H10" s="7">
        <v>9588</v>
      </c>
    </row>
    <row r="11" spans="1:8" x14ac:dyDescent="0.25">
      <c r="C11" s="6" t="s">
        <v>327</v>
      </c>
      <c r="D11" s="6" t="s">
        <v>328</v>
      </c>
      <c r="E11" s="6">
        <v>618090</v>
      </c>
      <c r="F11" s="6" t="s">
        <v>462</v>
      </c>
      <c r="G11" t="str">
        <f>IFERROR((VLOOKUP($E11,Sheet1!$A:$C,3,FALSE)),0)</f>
        <v>STORE EXPENSES</v>
      </c>
      <c r="H11" s="7">
        <v>3474</v>
      </c>
    </row>
    <row r="12" spans="1:8" s="27" customFormat="1" x14ac:dyDescent="0.25">
      <c r="C12" s="32" t="s">
        <v>327</v>
      </c>
      <c r="D12" s="32" t="s">
        <v>328</v>
      </c>
      <c r="E12" s="32">
        <v>618100</v>
      </c>
      <c r="F12" s="32" t="s">
        <v>463</v>
      </c>
      <c r="G12" s="27" t="str">
        <f>IFERROR((VLOOKUP($E12,Sheet1!$A:$C,3,FALSE)),0)</f>
        <v>STORE EXPENSES</v>
      </c>
      <c r="H12" s="30">
        <v>2410.5</v>
      </c>
    </row>
    <row r="13" spans="1:8" s="27" customFormat="1" x14ac:dyDescent="0.25">
      <c r="C13" s="32" t="s">
        <v>327</v>
      </c>
      <c r="D13" s="32" t="s">
        <v>328</v>
      </c>
      <c r="E13" s="32">
        <v>618110</v>
      </c>
      <c r="F13" s="32" t="s">
        <v>317</v>
      </c>
      <c r="G13" s="27" t="str">
        <f>IFERROR((VLOOKUP($E13,Sheet1!$A:$C,3,FALSE)),0)</f>
        <v>STORE EXPENSES</v>
      </c>
      <c r="H13" s="30">
        <v>3400</v>
      </c>
    </row>
    <row r="14" spans="1:8" x14ac:dyDescent="0.25">
      <c r="C14" s="6" t="s">
        <v>327</v>
      </c>
      <c r="D14" s="6" t="s">
        <v>328</v>
      </c>
      <c r="E14" s="6">
        <v>630050</v>
      </c>
      <c r="F14" s="6" t="s">
        <v>466</v>
      </c>
      <c r="G14" t="str">
        <f>IFERROR((VLOOKUP($E14,Sheet1!$A:$C,3,FALSE)),0)</f>
        <v>DEPRECIATION</v>
      </c>
      <c r="H14" s="7">
        <v>3400.05</v>
      </c>
    </row>
    <row r="15" spans="1:8" x14ac:dyDescent="0.25">
      <c r="C15" s="6" t="s">
        <v>327</v>
      </c>
      <c r="D15" s="6" t="s">
        <v>328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3400.01</v>
      </c>
    </row>
    <row r="16" spans="1:8" x14ac:dyDescent="0.25">
      <c r="C16" s="6" t="s">
        <v>327</v>
      </c>
      <c r="D16" s="6" t="s">
        <v>328</v>
      </c>
      <c r="E16" s="6">
        <v>630180</v>
      </c>
      <c r="F16" s="6" t="s">
        <v>486</v>
      </c>
      <c r="G16" t="str">
        <f>IFERROR((VLOOKUP($E16,Sheet1!$A:$C,3,FALSE)),0)</f>
        <v>DEPRECIATION</v>
      </c>
      <c r="H16" s="7">
        <v>3400.05</v>
      </c>
    </row>
    <row r="17" spans="3:8" x14ac:dyDescent="0.25">
      <c r="C17" s="6" t="s">
        <v>327</v>
      </c>
      <c r="D17" s="6" t="s">
        <v>328</v>
      </c>
      <c r="E17" s="6">
        <v>640050</v>
      </c>
      <c r="F17" s="6" t="s">
        <v>487</v>
      </c>
      <c r="G17" t="str">
        <f>IFERROR((VLOOKUP($E17,Sheet1!$A:$C,3,FALSE)),0)</f>
        <v>STORE EXPENSES</v>
      </c>
      <c r="H17" s="7">
        <v>9588</v>
      </c>
    </row>
    <row r="18" spans="3:8" x14ac:dyDescent="0.25">
      <c r="C18" s="6" t="s">
        <v>327</v>
      </c>
      <c r="D18" s="6" t="s">
        <v>328</v>
      </c>
      <c r="E18" s="6">
        <v>640060</v>
      </c>
      <c r="F18" s="6" t="s">
        <v>488</v>
      </c>
      <c r="G18" t="str">
        <f>IFERROR((VLOOKUP($E18,Sheet1!$A:$C,3,FALSE)),0)</f>
        <v>STORE EXPENSES</v>
      </c>
      <c r="H18" s="7">
        <v>3600</v>
      </c>
    </row>
    <row r="19" spans="3:8" x14ac:dyDescent="0.25">
      <c r="C19" s="6" t="s">
        <v>327</v>
      </c>
      <c r="D19" s="6" t="s">
        <v>328</v>
      </c>
      <c r="E19" s="6">
        <v>640210</v>
      </c>
      <c r="F19" s="6" t="s">
        <v>489</v>
      </c>
      <c r="G19" t="str">
        <f>IFERROR((VLOOKUP($E19,Sheet1!$A:$C,3,FALSE)),0)</f>
        <v>STORE EXPENSES</v>
      </c>
      <c r="H19" s="7">
        <v>9588</v>
      </c>
    </row>
    <row r="20" spans="3:8" x14ac:dyDescent="0.25">
      <c r="C20" s="6" t="s">
        <v>327</v>
      </c>
      <c r="D20" s="6" t="s">
        <v>328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9588</v>
      </c>
    </row>
    <row r="21" spans="3:8" s="27" customFormat="1" x14ac:dyDescent="0.25">
      <c r="C21" s="32" t="s">
        <v>330</v>
      </c>
      <c r="D21" s="32" t="s">
        <v>331</v>
      </c>
      <c r="E21" s="32">
        <v>611060</v>
      </c>
      <c r="F21" s="32" t="s">
        <v>329</v>
      </c>
      <c r="G21" s="27" t="str">
        <f>IFERROR((VLOOKUP($E21,Sheet1!$A:$C,3,FALSE)),0)</f>
        <v>STORE EXPENSES</v>
      </c>
      <c r="H21" s="30">
        <v>3414.96</v>
      </c>
    </row>
    <row r="22" spans="3:8" x14ac:dyDescent="0.25">
      <c r="C22" s="6" t="s">
        <v>330</v>
      </c>
      <c r="D22" s="6" t="s">
        <v>331</v>
      </c>
      <c r="E22" s="6">
        <v>614020</v>
      </c>
      <c r="F22" s="6" t="s">
        <v>436</v>
      </c>
      <c r="G22" t="str">
        <f>IFERROR((VLOOKUP($E22,Sheet1!$A:$C,3,FALSE)),0)</f>
        <v>STORE EXPENSES</v>
      </c>
      <c r="H22" s="7">
        <v>2464.98</v>
      </c>
    </row>
    <row r="23" spans="3:8" x14ac:dyDescent="0.25">
      <c r="C23" s="6" t="s">
        <v>330</v>
      </c>
      <c r="D23" s="6" t="s">
        <v>331</v>
      </c>
      <c r="E23" s="6">
        <v>614070</v>
      </c>
      <c r="F23" s="6" t="s">
        <v>439</v>
      </c>
      <c r="G23" t="str">
        <f>IFERROR((VLOOKUP($E23,Sheet1!$A:$C,3,FALSE)),0)</f>
        <v>STORE EXPENSES</v>
      </c>
      <c r="H23" s="7">
        <v>9588</v>
      </c>
    </row>
    <row r="24" spans="3:8" x14ac:dyDescent="0.25">
      <c r="C24" s="6" t="s">
        <v>330</v>
      </c>
      <c r="D24" s="6" t="s">
        <v>331</v>
      </c>
      <c r="E24" s="6">
        <v>615020</v>
      </c>
      <c r="F24" s="6" t="s">
        <v>602</v>
      </c>
      <c r="G24" t="s">
        <v>53</v>
      </c>
      <c r="H24" s="7">
        <v>2420.9899999999998</v>
      </c>
    </row>
    <row r="25" spans="3:8" x14ac:dyDescent="0.25">
      <c r="C25" s="6" t="s">
        <v>330</v>
      </c>
      <c r="D25" s="6" t="s">
        <v>331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6" t="s">
        <v>330</v>
      </c>
      <c r="D26" s="6" t="s">
        <v>331</v>
      </c>
      <c r="E26" s="6">
        <v>618060</v>
      </c>
      <c r="F26" s="6" t="s">
        <v>458</v>
      </c>
      <c r="G26" s="31" t="s">
        <v>53</v>
      </c>
      <c r="H26" s="7">
        <v>10800</v>
      </c>
    </row>
    <row r="27" spans="3:8" x14ac:dyDescent="0.25">
      <c r="C27" s="6" t="s">
        <v>330</v>
      </c>
      <c r="D27" s="6" t="s">
        <v>331</v>
      </c>
      <c r="E27" s="6">
        <v>618080</v>
      </c>
      <c r="F27" s="6" t="s">
        <v>461</v>
      </c>
      <c r="G27" t="str">
        <f>IFERROR((VLOOKUP($E27,Sheet1!$A:$C,3,FALSE)),0)</f>
        <v>STORE EXPENSES</v>
      </c>
      <c r="H27" s="7">
        <v>14600</v>
      </c>
    </row>
    <row r="28" spans="3:8" x14ac:dyDescent="0.25">
      <c r="C28" s="6" t="s">
        <v>330</v>
      </c>
      <c r="D28" s="6" t="s">
        <v>331</v>
      </c>
      <c r="E28" s="6">
        <v>618090</v>
      </c>
      <c r="F28" s="6" t="s">
        <v>462</v>
      </c>
      <c r="G28" t="str">
        <f>IFERROR((VLOOKUP($E28,Sheet1!$A:$C,3,FALSE)),0)</f>
        <v>STORE EXPENSES</v>
      </c>
      <c r="H28" s="7">
        <v>362553.57000000007</v>
      </c>
    </row>
    <row r="29" spans="3:8" s="27" customFormat="1" x14ac:dyDescent="0.25">
      <c r="C29" s="32" t="s">
        <v>330</v>
      </c>
      <c r="D29" s="32" t="s">
        <v>331</v>
      </c>
      <c r="E29" s="32">
        <v>618100</v>
      </c>
      <c r="F29" s="32" t="s">
        <v>463</v>
      </c>
      <c r="G29" s="27" t="str">
        <f>IFERROR((VLOOKUP($E29,Sheet1!$A:$C,3,FALSE)),0)</f>
        <v>STORE EXPENSES</v>
      </c>
      <c r="H29" s="30">
        <v>118838.77</v>
      </c>
    </row>
    <row r="30" spans="3:8" s="27" customFormat="1" x14ac:dyDescent="0.25">
      <c r="C30" s="32" t="s">
        <v>330</v>
      </c>
      <c r="D30" s="32" t="s">
        <v>331</v>
      </c>
      <c r="E30" s="32">
        <v>618110</v>
      </c>
      <c r="F30" s="32" t="s">
        <v>317</v>
      </c>
      <c r="G30" s="27" t="str">
        <f>IFERROR((VLOOKUP($E30,Sheet1!$A:$C,3,FALSE)),0)</f>
        <v>STORE EXPENSES</v>
      </c>
      <c r="H30" s="30">
        <v>131656.01999999999</v>
      </c>
    </row>
    <row r="31" spans="3:8" x14ac:dyDescent="0.25">
      <c r="C31" s="6" t="s">
        <v>330</v>
      </c>
      <c r="D31" s="6" t="s">
        <v>331</v>
      </c>
      <c r="E31" s="6">
        <v>630050</v>
      </c>
      <c r="F31" s="6" t="s">
        <v>466</v>
      </c>
      <c r="G31" t="str">
        <f>IFERROR((VLOOKUP($E31,Sheet1!$A:$C,3,FALSE)),0)</f>
        <v>DEPRECIATION</v>
      </c>
      <c r="H31" s="7">
        <v>117724.62000000002</v>
      </c>
    </row>
    <row r="32" spans="3:8" x14ac:dyDescent="0.25">
      <c r="C32" s="6" t="s">
        <v>330</v>
      </c>
      <c r="D32" s="6" t="s">
        <v>331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3:8" x14ac:dyDescent="0.25">
      <c r="C33" s="6" t="s">
        <v>330</v>
      </c>
      <c r="D33" s="6" t="s">
        <v>331</v>
      </c>
      <c r="E33" s="6">
        <v>640050</v>
      </c>
      <c r="F33" s="6" t="s">
        <v>487</v>
      </c>
      <c r="G33" t="str">
        <f>IFERROR((VLOOKUP($E33,Sheet1!$A:$C,3,FALSE)),0)</f>
        <v>STORE EXPENSES</v>
      </c>
      <c r="H33" s="7">
        <v>172418.59999999998</v>
      </c>
    </row>
    <row r="34" spans="3:8" x14ac:dyDescent="0.25">
      <c r="C34" s="6" t="s">
        <v>330</v>
      </c>
      <c r="D34" s="6" t="s">
        <v>331</v>
      </c>
      <c r="E34" s="6">
        <v>640060</v>
      </c>
      <c r="F34" s="6" t="s">
        <v>488</v>
      </c>
      <c r="G34" t="str">
        <f>IFERROR((VLOOKUP($E34,Sheet1!$A:$C,3,FALSE)),0)</f>
        <v>STORE EXPENSES</v>
      </c>
      <c r="H34" s="7">
        <v>14467.169999999998</v>
      </c>
    </row>
    <row r="35" spans="3:8" x14ac:dyDescent="0.25">
      <c r="C35" s="6" t="s">
        <v>330</v>
      </c>
      <c r="D35" s="6" t="s">
        <v>331</v>
      </c>
      <c r="E35" s="6">
        <v>640210</v>
      </c>
      <c r="F35" s="6" t="s">
        <v>489</v>
      </c>
      <c r="G35" t="str">
        <f>IFERROR((VLOOKUP($E35,Sheet1!$A:$C,3,FALSE)),0)</f>
        <v>STORE EXPENSES</v>
      </c>
      <c r="H35" s="7">
        <v>69888.78</v>
      </c>
    </row>
    <row r="36" spans="3:8" x14ac:dyDescent="0.25">
      <c r="C36" s="6" t="s">
        <v>330</v>
      </c>
      <c r="D36" s="6" t="s">
        <v>331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3:8" s="27" customFormat="1" x14ac:dyDescent="0.25">
      <c r="C37" s="32" t="s">
        <v>332</v>
      </c>
      <c r="D37" s="32" t="s">
        <v>333</v>
      </c>
      <c r="E37" s="32">
        <v>611060</v>
      </c>
      <c r="F37" s="32" t="s">
        <v>329</v>
      </c>
      <c r="G37" s="27" t="str">
        <f>IFERROR((VLOOKUP($E37,Sheet1!$A:$C,3,FALSE)),0)</f>
        <v>STORE EXPENSES</v>
      </c>
      <c r="H37" s="30">
        <v>552000</v>
      </c>
    </row>
    <row r="38" spans="3:8" x14ac:dyDescent="0.25">
      <c r="C38" s="6" t="s">
        <v>332</v>
      </c>
      <c r="D38" s="6" t="s">
        <v>333</v>
      </c>
      <c r="E38" s="6">
        <v>614020</v>
      </c>
      <c r="F38" s="6" t="s">
        <v>436</v>
      </c>
      <c r="G38" t="str">
        <f>IFERROR((VLOOKUP($E38,Sheet1!$A:$C,3,FALSE)),0)</f>
        <v>STORE EXPENSES</v>
      </c>
      <c r="H38" s="7">
        <v>39355.420000000006</v>
      </c>
    </row>
    <row r="39" spans="3:8" x14ac:dyDescent="0.25">
      <c r="C39" s="6" t="s">
        <v>332</v>
      </c>
      <c r="D39" s="6" t="s">
        <v>333</v>
      </c>
      <c r="E39" s="6">
        <v>614070</v>
      </c>
      <c r="F39" s="6" t="s">
        <v>439</v>
      </c>
      <c r="G39" t="str">
        <f>IFERROR((VLOOKUP($E39,Sheet1!$A:$C,3,FALSE)),0)</f>
        <v>STORE EXPENSES</v>
      </c>
      <c r="H39" s="7">
        <v>753.69</v>
      </c>
    </row>
    <row r="40" spans="3:8" x14ac:dyDescent="0.25">
      <c r="C40" s="6" t="s">
        <v>332</v>
      </c>
      <c r="D40" s="6" t="s">
        <v>333</v>
      </c>
      <c r="E40" s="6">
        <v>615020</v>
      </c>
      <c r="F40" s="6" t="s">
        <v>291</v>
      </c>
      <c r="G40" t="s">
        <v>53</v>
      </c>
      <c r="H40" s="38">
        <v>9588</v>
      </c>
    </row>
    <row r="41" spans="3:8" x14ac:dyDescent="0.25">
      <c r="C41" s="6" t="s">
        <v>332</v>
      </c>
      <c r="D41" s="6" t="s">
        <v>333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6" t="s">
        <v>332</v>
      </c>
      <c r="D42" s="6" t="s">
        <v>333</v>
      </c>
      <c r="E42" s="6">
        <v>618060</v>
      </c>
      <c r="F42" s="6" t="s">
        <v>458</v>
      </c>
      <c r="G42" s="31" t="s">
        <v>53</v>
      </c>
      <c r="H42" s="7">
        <v>10800</v>
      </c>
    </row>
    <row r="43" spans="3:8" s="27" customFormat="1" x14ac:dyDescent="0.25">
      <c r="C43" s="32" t="s">
        <v>332</v>
      </c>
      <c r="D43" s="32" t="s">
        <v>333</v>
      </c>
      <c r="E43" s="32">
        <v>618070</v>
      </c>
      <c r="F43" s="32" t="s">
        <v>324</v>
      </c>
      <c r="G43" s="27" t="str">
        <f>IFERROR((VLOOKUP($E43,Sheet1!$A:$C,3,FALSE)),0)</f>
        <v>STORE EXPENSES</v>
      </c>
      <c r="H43" s="51">
        <v>12666.72</v>
      </c>
    </row>
    <row r="44" spans="3:8" x14ac:dyDescent="0.25">
      <c r="C44" s="6" t="s">
        <v>332</v>
      </c>
      <c r="D44" s="6" t="s">
        <v>333</v>
      </c>
      <c r="E44" s="6">
        <v>618080</v>
      </c>
      <c r="F44" s="6" t="s">
        <v>461</v>
      </c>
      <c r="G44" t="str">
        <f>IFERROR((VLOOKUP($E44,Sheet1!$A:$C,3,FALSE)),0)</f>
        <v>STORE EXPENSES</v>
      </c>
      <c r="H44" s="7">
        <v>14600</v>
      </c>
    </row>
    <row r="45" spans="3:8" x14ac:dyDescent="0.25">
      <c r="C45" s="6" t="s">
        <v>332</v>
      </c>
      <c r="D45" s="6" t="s">
        <v>333</v>
      </c>
      <c r="E45" s="6">
        <v>618090</v>
      </c>
      <c r="F45" s="6" t="s">
        <v>462</v>
      </c>
      <c r="G45" t="str">
        <f>IFERROR((VLOOKUP($E45,Sheet1!$A:$C,3,FALSE)),0)</f>
        <v>STORE EXPENSES</v>
      </c>
      <c r="H45" s="7">
        <v>250198.77000000002</v>
      </c>
    </row>
    <row r="46" spans="3:8" s="27" customFormat="1" x14ac:dyDescent="0.25">
      <c r="C46" s="32" t="s">
        <v>332</v>
      </c>
      <c r="D46" s="32" t="s">
        <v>333</v>
      </c>
      <c r="E46" s="32">
        <v>618100</v>
      </c>
      <c r="F46" s="32" t="s">
        <v>463</v>
      </c>
      <c r="G46" s="27" t="str">
        <f>IFERROR((VLOOKUP($E46,Sheet1!$A:$C,3,FALSE)),0)</f>
        <v>STORE EXPENSES</v>
      </c>
      <c r="H46" s="51">
        <v>118838.77</v>
      </c>
    </row>
    <row r="47" spans="3:8" s="27" customFormat="1" x14ac:dyDescent="0.25">
      <c r="C47" s="32" t="s">
        <v>332</v>
      </c>
      <c r="D47" s="32" t="s">
        <v>333</v>
      </c>
      <c r="E47" s="32">
        <v>618110</v>
      </c>
      <c r="F47" s="32" t="s">
        <v>317</v>
      </c>
      <c r="G47" s="27" t="str">
        <f>IFERROR((VLOOKUP($E47,Sheet1!$A:$C,3,FALSE)),0)</f>
        <v>STORE EXPENSES</v>
      </c>
      <c r="H47" s="30">
        <v>36384.36</v>
      </c>
    </row>
    <row r="48" spans="3:8" x14ac:dyDescent="0.25">
      <c r="C48" s="6" t="s">
        <v>332</v>
      </c>
      <c r="D48" s="6" t="s">
        <v>333</v>
      </c>
      <c r="E48" s="6">
        <v>630050</v>
      </c>
      <c r="F48" s="6" t="s">
        <v>466</v>
      </c>
      <c r="G48" t="str">
        <f>IFERROR((VLOOKUP($E48,Sheet1!$A:$C,3,FALSE)),0)</f>
        <v>DEPRECIATION</v>
      </c>
      <c r="H48" s="7">
        <v>5336.97</v>
      </c>
    </row>
    <row r="49" spans="1:8" x14ac:dyDescent="0.25">
      <c r="C49" s="6" t="s">
        <v>332</v>
      </c>
      <c r="D49" s="6" t="s">
        <v>333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C50" s="6" t="s">
        <v>332</v>
      </c>
      <c r="D50" s="6" t="s">
        <v>333</v>
      </c>
      <c r="E50" s="6">
        <v>640050</v>
      </c>
      <c r="F50" s="6" t="s">
        <v>487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C51" s="6" t="s">
        <v>332</v>
      </c>
      <c r="D51" s="6" t="s">
        <v>333</v>
      </c>
      <c r="E51" s="6">
        <v>640060</v>
      </c>
      <c r="F51" s="6" t="s">
        <v>488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C52" s="6" t="s">
        <v>332</v>
      </c>
      <c r="D52" s="6" t="s">
        <v>333</v>
      </c>
      <c r="E52" s="6">
        <v>640210</v>
      </c>
      <c r="F52" s="6" t="s">
        <v>489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C53" s="6" t="s">
        <v>332</v>
      </c>
      <c r="D53" s="6" t="s">
        <v>333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s="27" customFormat="1" x14ac:dyDescent="0.25">
      <c r="C54" s="32" t="s">
        <v>334</v>
      </c>
      <c r="D54" s="32" t="s">
        <v>335</v>
      </c>
      <c r="E54" s="32">
        <v>611060</v>
      </c>
      <c r="F54" s="32" t="s">
        <v>329</v>
      </c>
      <c r="G54" s="27" t="str">
        <f>IFERROR((VLOOKUP($E54,Sheet1!$A:$C,3,FALSE)),0)</f>
        <v>STORE EXPENSES</v>
      </c>
      <c r="H54" s="52">
        <v>430017.24</v>
      </c>
    </row>
    <row r="55" spans="1:8" x14ac:dyDescent="0.25">
      <c r="C55" s="6" t="s">
        <v>334</v>
      </c>
      <c r="D55" s="6" t="s">
        <v>335</v>
      </c>
      <c r="E55" s="6">
        <v>614020</v>
      </c>
      <c r="F55" s="6" t="s">
        <v>436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C56" s="6" t="s">
        <v>334</v>
      </c>
      <c r="D56" s="6" t="s">
        <v>335</v>
      </c>
      <c r="E56" s="6">
        <v>614070</v>
      </c>
      <c r="F56" s="6" t="s">
        <v>439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C57" s="6" t="s">
        <v>334</v>
      </c>
      <c r="D57" s="6" t="s">
        <v>335</v>
      </c>
      <c r="E57" s="6">
        <v>615020</v>
      </c>
      <c r="F57" s="6" t="s">
        <v>291</v>
      </c>
      <c r="G57" t="s">
        <v>53</v>
      </c>
      <c r="H57" s="38">
        <v>9588</v>
      </c>
    </row>
    <row r="58" spans="1:8" s="27" customFormat="1" x14ac:dyDescent="0.25">
      <c r="A58"/>
      <c r="B58"/>
      <c r="C58" s="6" t="s">
        <v>334</v>
      </c>
      <c r="D58" s="6" t="s">
        <v>335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6" t="s">
        <v>334</v>
      </c>
      <c r="D59" s="6" t="s">
        <v>335</v>
      </c>
      <c r="E59" s="6">
        <v>618060</v>
      </c>
      <c r="F59" s="6" t="s">
        <v>458</v>
      </c>
      <c r="G59" s="31" t="s">
        <v>53</v>
      </c>
      <c r="H59" s="7">
        <v>6300</v>
      </c>
    </row>
    <row r="60" spans="1:8" s="27" customFormat="1" x14ac:dyDescent="0.25">
      <c r="C60" s="32" t="s">
        <v>334</v>
      </c>
      <c r="D60" s="32" t="s">
        <v>335</v>
      </c>
      <c r="E60" s="32">
        <v>618070</v>
      </c>
      <c r="F60" s="32" t="s">
        <v>324</v>
      </c>
      <c r="G60" s="27" t="str">
        <f>IFERROR((VLOOKUP($E60,Sheet1!$A:$C,3,FALSE)),0)</f>
        <v>STORE EXPENSES</v>
      </c>
      <c r="H60" s="55">
        <v>11500</v>
      </c>
    </row>
    <row r="61" spans="1:8" s="27" customFormat="1" x14ac:dyDescent="0.25">
      <c r="A61"/>
      <c r="B61"/>
      <c r="C61" s="6" t="s">
        <v>334</v>
      </c>
      <c r="D61" s="6" t="s">
        <v>335</v>
      </c>
      <c r="E61" s="6">
        <v>618080</v>
      </c>
      <c r="F61" s="6" t="s">
        <v>461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/>
      <c r="B62"/>
      <c r="C62" s="6" t="s">
        <v>334</v>
      </c>
      <c r="D62" s="6" t="s">
        <v>335</v>
      </c>
      <c r="E62" s="6">
        <v>618090</v>
      </c>
      <c r="F62" s="6" t="s">
        <v>462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C63" s="32" t="s">
        <v>334</v>
      </c>
      <c r="D63" s="32" t="s">
        <v>335</v>
      </c>
      <c r="E63" s="32">
        <v>618100</v>
      </c>
      <c r="F63" s="32" t="s">
        <v>463</v>
      </c>
      <c r="G63" s="27" t="str">
        <f>IFERROR((VLOOKUP($E63,Sheet1!$A:$C,3,FALSE)),0)</f>
        <v>STORE EXPENSES</v>
      </c>
      <c r="H63" s="30">
        <v>59416.65</v>
      </c>
    </row>
    <row r="64" spans="1:8" s="27" customFormat="1" x14ac:dyDescent="0.25">
      <c r="C64" s="32" t="s">
        <v>334</v>
      </c>
      <c r="D64" s="32" t="s">
        <v>335</v>
      </c>
      <c r="E64" s="32">
        <v>618110</v>
      </c>
      <c r="F64" s="32" t="s">
        <v>317</v>
      </c>
      <c r="G64" s="27" t="str">
        <f>IFERROR((VLOOKUP($E64,Sheet1!$A:$C,3,FALSE)),0)</f>
        <v>STORE EXPENSES</v>
      </c>
      <c r="H64" s="55">
        <v>27778</v>
      </c>
    </row>
    <row r="65" spans="1:8" s="27" customFormat="1" x14ac:dyDescent="0.25">
      <c r="A65"/>
      <c r="B65"/>
      <c r="C65" s="6" t="s">
        <v>334</v>
      </c>
      <c r="D65" s="6" t="s">
        <v>335</v>
      </c>
      <c r="E65" s="6">
        <v>630050</v>
      </c>
      <c r="F65" s="6" t="s">
        <v>466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/>
      <c r="B66"/>
      <c r="C66" s="6" t="s">
        <v>334</v>
      </c>
      <c r="D66" s="6" t="s">
        <v>335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/>
      <c r="B67"/>
      <c r="C67" s="6" t="s">
        <v>334</v>
      </c>
      <c r="D67" s="6" t="s">
        <v>335</v>
      </c>
      <c r="E67" s="6">
        <v>640050</v>
      </c>
      <c r="F67" s="6" t="s">
        <v>487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/>
      <c r="B68"/>
      <c r="C68" s="6" t="s">
        <v>334</v>
      </c>
      <c r="D68" s="6" t="s">
        <v>335</v>
      </c>
      <c r="E68" s="6">
        <v>640060</v>
      </c>
      <c r="F68" s="6" t="s">
        <v>488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/>
      <c r="B69"/>
      <c r="C69" s="6" t="s">
        <v>334</v>
      </c>
      <c r="D69" s="6" t="s">
        <v>335</v>
      </c>
      <c r="E69" s="6">
        <v>640210</v>
      </c>
      <c r="F69" s="6" t="s">
        <v>489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/>
      <c r="B70"/>
      <c r="C70" s="6" t="s">
        <v>334</v>
      </c>
      <c r="D70" s="6" t="s">
        <v>335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s="27" customFormat="1" x14ac:dyDescent="0.25">
      <c r="C71" s="32" t="s">
        <v>336</v>
      </c>
      <c r="D71" s="32" t="s">
        <v>337</v>
      </c>
      <c r="E71" s="32">
        <v>611060</v>
      </c>
      <c r="F71" s="32" t="s">
        <v>329</v>
      </c>
      <c r="G71" s="27" t="str">
        <f>IFERROR((VLOOKUP($E71,Sheet1!$A:$C,3,FALSE)),0)</f>
        <v>STORE EXPENSES</v>
      </c>
      <c r="H71" s="30">
        <v>202105.31999999995</v>
      </c>
    </row>
    <row r="72" spans="1:8" x14ac:dyDescent="0.25">
      <c r="C72" s="6" t="s">
        <v>336</v>
      </c>
      <c r="D72" s="6" t="s">
        <v>337</v>
      </c>
      <c r="E72" s="6">
        <v>614020</v>
      </c>
      <c r="F72" s="6" t="s">
        <v>436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C73" s="6" t="s">
        <v>336</v>
      </c>
      <c r="D73" s="6" t="s">
        <v>337</v>
      </c>
      <c r="E73" s="6">
        <v>614070</v>
      </c>
      <c r="F73" s="6" t="s">
        <v>439</v>
      </c>
      <c r="G73" t="str">
        <f>IFERROR((VLOOKUP($E73,Sheet1!$A:$C,3,FALSE)),0)</f>
        <v>STORE EXPENSES</v>
      </c>
      <c r="H73" s="7">
        <v>1350.6</v>
      </c>
    </row>
    <row r="74" spans="1:8" x14ac:dyDescent="0.25">
      <c r="C74" s="6" t="s">
        <v>336</v>
      </c>
      <c r="D74" s="6" t="s">
        <v>337</v>
      </c>
      <c r="E74" s="6">
        <v>615020</v>
      </c>
      <c r="F74" s="6" t="s">
        <v>291</v>
      </c>
      <c r="G74" t="s">
        <v>53</v>
      </c>
      <c r="H74" s="39">
        <v>3400</v>
      </c>
    </row>
    <row r="75" spans="1:8" x14ac:dyDescent="0.25">
      <c r="C75" s="6" t="s">
        <v>336</v>
      </c>
      <c r="D75" s="6" t="s">
        <v>337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6" t="s">
        <v>336</v>
      </c>
      <c r="D76" s="6" t="s">
        <v>337</v>
      </c>
      <c r="E76" s="6">
        <v>618060</v>
      </c>
      <c r="F76" s="6" t="s">
        <v>458</v>
      </c>
      <c r="G76" s="31" t="s">
        <v>53</v>
      </c>
      <c r="H76" s="7">
        <v>9900</v>
      </c>
    </row>
    <row r="77" spans="1:8" x14ac:dyDescent="0.25">
      <c r="C77" s="6" t="s">
        <v>336</v>
      </c>
      <c r="D77" s="6" t="s">
        <v>337</v>
      </c>
      <c r="E77" s="6">
        <v>618080</v>
      </c>
      <c r="F77" s="6" t="s">
        <v>461</v>
      </c>
      <c r="G77" t="str">
        <f>IFERROR((VLOOKUP($E77,Sheet1!$A:$C,3,FALSE)),0)</f>
        <v>STORE EXPENSES</v>
      </c>
      <c r="H77" s="7">
        <v>10440</v>
      </c>
    </row>
    <row r="78" spans="1:8" x14ac:dyDescent="0.25">
      <c r="C78" s="6" t="s">
        <v>336</v>
      </c>
      <c r="D78" s="6" t="s">
        <v>337</v>
      </c>
      <c r="E78" s="6">
        <v>618090</v>
      </c>
      <c r="F78" s="6" t="s">
        <v>462</v>
      </c>
      <c r="G78" t="str">
        <f>IFERROR((VLOOKUP($E78,Sheet1!$A:$C,3,FALSE)),0)</f>
        <v>STORE EXPENSES</v>
      </c>
      <c r="H78" s="7">
        <v>186776.75</v>
      </c>
    </row>
    <row r="79" spans="1:8" s="27" customFormat="1" x14ac:dyDescent="0.25">
      <c r="C79" s="32" t="s">
        <v>336</v>
      </c>
      <c r="D79" s="32" t="s">
        <v>337</v>
      </c>
      <c r="E79" s="32">
        <v>618100</v>
      </c>
      <c r="F79" s="32" t="s">
        <v>463</v>
      </c>
      <c r="G79" s="27" t="str">
        <f>IFERROR((VLOOKUP($E79,Sheet1!$A:$C,3,FALSE)),0)</f>
        <v>STORE EXPENSES</v>
      </c>
      <c r="H79" s="30">
        <v>106711.69999999998</v>
      </c>
    </row>
    <row r="80" spans="1:8" s="27" customFormat="1" x14ac:dyDescent="0.25">
      <c r="C80" s="32" t="s">
        <v>336</v>
      </c>
      <c r="D80" s="32" t="s">
        <v>337</v>
      </c>
      <c r="E80" s="32">
        <v>618110</v>
      </c>
      <c r="F80" s="32" t="s">
        <v>317</v>
      </c>
      <c r="G80" s="27" t="str">
        <f>IFERROR((VLOOKUP($E80,Sheet1!$A:$C,3,FALSE)),0)</f>
        <v>STORE EXPENSES</v>
      </c>
      <c r="H80" s="55">
        <v>67393.279999999999</v>
      </c>
    </row>
    <row r="81" spans="3:8" x14ac:dyDescent="0.25">
      <c r="C81" s="6" t="s">
        <v>336</v>
      </c>
      <c r="D81" s="6" t="s">
        <v>337</v>
      </c>
      <c r="E81" s="6">
        <v>630050</v>
      </c>
      <c r="F81" s="6" t="s">
        <v>466</v>
      </c>
      <c r="G81" t="str">
        <f>IFERROR((VLOOKUP($E81,Sheet1!$A:$C,3,FALSE)),0)</f>
        <v>DEPRECIATION</v>
      </c>
      <c r="H81" s="7">
        <v>79105.36</v>
      </c>
    </row>
    <row r="82" spans="3:8" x14ac:dyDescent="0.25">
      <c r="C82" s="6" t="s">
        <v>336</v>
      </c>
      <c r="D82" s="6" t="s">
        <v>337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3:8" x14ac:dyDescent="0.25">
      <c r="C83" s="6" t="s">
        <v>336</v>
      </c>
      <c r="D83" s="6" t="s">
        <v>337</v>
      </c>
      <c r="E83" s="6">
        <v>640050</v>
      </c>
      <c r="F83" s="6" t="s">
        <v>487</v>
      </c>
      <c r="G83" t="str">
        <f>IFERROR((VLOOKUP($E83,Sheet1!$A:$C,3,FALSE)),0)</f>
        <v>STORE EXPENSES</v>
      </c>
      <c r="H83" s="7">
        <v>121272.78000000001</v>
      </c>
    </row>
    <row r="84" spans="3:8" x14ac:dyDescent="0.25">
      <c r="C84" s="6" t="s">
        <v>336</v>
      </c>
      <c r="D84" s="6" t="s">
        <v>337</v>
      </c>
      <c r="E84" s="6">
        <v>640060</v>
      </c>
      <c r="F84" s="6" t="s">
        <v>488</v>
      </c>
      <c r="G84" t="str">
        <f>IFERROR((VLOOKUP($E84,Sheet1!$A:$C,3,FALSE)),0)</f>
        <v>STORE EXPENSES</v>
      </c>
    </row>
    <row r="85" spans="3:8" x14ac:dyDescent="0.25">
      <c r="C85" s="6" t="s">
        <v>336</v>
      </c>
      <c r="D85" s="6" t="s">
        <v>337</v>
      </c>
      <c r="E85" s="6">
        <v>640210</v>
      </c>
      <c r="F85" s="6" t="s">
        <v>489</v>
      </c>
      <c r="G85" t="str">
        <f>IFERROR((VLOOKUP($E85,Sheet1!$A:$C,3,FALSE)),0)</f>
        <v>STORE EXPENSES</v>
      </c>
      <c r="H85" s="7">
        <v>9706.260000000002</v>
      </c>
    </row>
    <row r="86" spans="3:8" x14ac:dyDescent="0.25">
      <c r="C86" s="6" t="s">
        <v>336</v>
      </c>
      <c r="D86" s="6" t="s">
        <v>337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3:8" s="27" customFormat="1" x14ac:dyDescent="0.25">
      <c r="C87" s="32" t="s">
        <v>338</v>
      </c>
      <c r="D87" s="32" t="s">
        <v>339</v>
      </c>
      <c r="E87" s="32">
        <v>611060</v>
      </c>
      <c r="F87" s="32" t="s">
        <v>329</v>
      </c>
      <c r="G87" s="27" t="str">
        <f>IFERROR((VLOOKUP($E87,Sheet1!$A:$C,3,FALSE)),0)</f>
        <v>STORE EXPENSES</v>
      </c>
      <c r="H87" s="30">
        <v>137744.04</v>
      </c>
    </row>
    <row r="88" spans="3:8" x14ac:dyDescent="0.25">
      <c r="C88" s="6" t="s">
        <v>338</v>
      </c>
      <c r="D88" s="6" t="s">
        <v>339</v>
      </c>
      <c r="E88" s="6">
        <v>614020</v>
      </c>
      <c r="F88" s="6" t="s">
        <v>436</v>
      </c>
      <c r="G88" t="str">
        <f>IFERROR((VLOOKUP($E88,Sheet1!$A:$C,3,FALSE)),0)</f>
        <v>STORE EXPENSES</v>
      </c>
      <c r="H88" s="7">
        <v>42884.62</v>
      </c>
    </row>
    <row r="89" spans="3:8" x14ac:dyDescent="0.25">
      <c r="C89" s="6" t="s">
        <v>338</v>
      </c>
      <c r="D89" s="6" t="s">
        <v>339</v>
      </c>
      <c r="E89" s="6">
        <v>614070</v>
      </c>
      <c r="F89" s="6" t="s">
        <v>439</v>
      </c>
      <c r="G89" t="str">
        <f>IFERROR((VLOOKUP($E89,Sheet1!$A:$C,3,FALSE)),0)</f>
        <v>STORE EXPENSES</v>
      </c>
      <c r="H89" s="7">
        <v>1253.8900000000001</v>
      </c>
    </row>
    <row r="90" spans="3:8" x14ac:dyDescent="0.25">
      <c r="C90" s="6" t="s">
        <v>338</v>
      </c>
      <c r="D90" s="6" t="s">
        <v>339</v>
      </c>
      <c r="E90" s="6">
        <v>615020</v>
      </c>
      <c r="F90" s="6" t="s">
        <v>291</v>
      </c>
      <c r="G90" t="s">
        <v>53</v>
      </c>
      <c r="H90" s="40">
        <v>9588</v>
      </c>
    </row>
    <row r="91" spans="3:8" x14ac:dyDescent="0.25">
      <c r="C91" s="6" t="s">
        <v>338</v>
      </c>
      <c r="D91" s="6" t="s">
        <v>339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6" t="s">
        <v>338</v>
      </c>
      <c r="D92" s="6" t="s">
        <v>339</v>
      </c>
      <c r="E92" s="6">
        <v>618060</v>
      </c>
      <c r="F92" s="6" t="s">
        <v>458</v>
      </c>
      <c r="G92" s="31" t="s">
        <v>53</v>
      </c>
      <c r="H92" s="7">
        <v>10800</v>
      </c>
    </row>
    <row r="93" spans="3:8" s="27" customFormat="1" x14ac:dyDescent="0.25">
      <c r="C93" s="32" t="s">
        <v>338</v>
      </c>
      <c r="D93" s="32" t="s">
        <v>339</v>
      </c>
      <c r="E93" s="32">
        <v>618070</v>
      </c>
      <c r="F93" s="32" t="s">
        <v>324</v>
      </c>
      <c r="G93" s="27" t="str">
        <f>IFERROR((VLOOKUP($E93,Sheet1!$A:$C,3,FALSE)),0)</f>
        <v>STORE EXPENSES</v>
      </c>
      <c r="H93" s="51">
        <v>9999.9600000000009</v>
      </c>
    </row>
    <row r="94" spans="3:8" x14ac:dyDescent="0.25">
      <c r="C94" s="6" t="s">
        <v>338</v>
      </c>
      <c r="D94" s="6" t="s">
        <v>339</v>
      </c>
      <c r="E94" s="6">
        <v>618080</v>
      </c>
      <c r="F94" s="6" t="s">
        <v>461</v>
      </c>
      <c r="G94" t="str">
        <f>IFERROR((VLOOKUP($E94,Sheet1!$A:$C,3,FALSE)),0)</f>
        <v>STORE EXPENSES</v>
      </c>
      <c r="H94" s="7">
        <v>16440</v>
      </c>
    </row>
    <row r="95" spans="3:8" x14ac:dyDescent="0.25">
      <c r="C95" s="6" t="s">
        <v>338</v>
      </c>
      <c r="D95" s="6" t="s">
        <v>339</v>
      </c>
      <c r="E95" s="6">
        <v>618090</v>
      </c>
      <c r="F95" s="6" t="s">
        <v>462</v>
      </c>
      <c r="G95" t="str">
        <f>IFERROR((VLOOKUP($E95,Sheet1!$A:$C,3,FALSE)),0)</f>
        <v>STORE EXPENSES</v>
      </c>
      <c r="H95" s="7">
        <v>343181.57000000007</v>
      </c>
    </row>
    <row r="96" spans="3:8" s="27" customFormat="1" x14ac:dyDescent="0.25">
      <c r="C96" s="32" t="s">
        <v>338</v>
      </c>
      <c r="D96" s="32" t="s">
        <v>339</v>
      </c>
      <c r="E96" s="32">
        <v>618100</v>
      </c>
      <c r="F96" s="32" t="s">
        <v>463</v>
      </c>
      <c r="G96" s="27" t="str">
        <f>IFERROR((VLOOKUP($E96,Sheet1!$A:$C,3,FALSE)),0)</f>
        <v>STORE EXPENSES</v>
      </c>
      <c r="H96" s="51">
        <v>118838.77</v>
      </c>
    </row>
    <row r="97" spans="3:8" s="27" customFormat="1" x14ac:dyDescent="0.25">
      <c r="C97" s="32" t="s">
        <v>338</v>
      </c>
      <c r="D97" s="32" t="s">
        <v>339</v>
      </c>
      <c r="E97" s="32">
        <v>618110</v>
      </c>
      <c r="F97" s="32" t="s">
        <v>317</v>
      </c>
      <c r="G97" s="27" t="str">
        <f>IFERROR((VLOOKUP($E97,Sheet1!$A:$C,3,FALSE)),0)</f>
        <v>STORE EXPENSES</v>
      </c>
      <c r="H97" s="55">
        <v>112006</v>
      </c>
    </row>
    <row r="98" spans="3:8" x14ac:dyDescent="0.25">
      <c r="C98" s="6" t="s">
        <v>338</v>
      </c>
      <c r="D98" s="6" t="s">
        <v>339</v>
      </c>
      <c r="E98" s="6">
        <v>630050</v>
      </c>
      <c r="F98" s="6" t="s">
        <v>466</v>
      </c>
      <c r="G98" t="str">
        <f>IFERROR((VLOOKUP($E98,Sheet1!$A:$C,3,FALSE)),0)</f>
        <v>DEPRECIATION</v>
      </c>
      <c r="H98" s="7">
        <v>26312.11</v>
      </c>
    </row>
    <row r="99" spans="3:8" x14ac:dyDescent="0.25">
      <c r="C99" s="6" t="s">
        <v>338</v>
      </c>
      <c r="D99" s="6" t="s">
        <v>339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3:8" x14ac:dyDescent="0.25">
      <c r="C100" s="6" t="s">
        <v>338</v>
      </c>
      <c r="D100" s="6" t="s">
        <v>339</v>
      </c>
      <c r="E100" s="6">
        <v>640050</v>
      </c>
      <c r="F100" s="6" t="s">
        <v>487</v>
      </c>
      <c r="G100" t="str">
        <f>IFERROR((VLOOKUP($E100,Sheet1!$A:$C,3,FALSE)),0)</f>
        <v>STORE EXPENSES</v>
      </c>
      <c r="H100" s="7">
        <v>89899.469999999987</v>
      </c>
    </row>
    <row r="101" spans="3:8" x14ac:dyDescent="0.25">
      <c r="C101" s="6" t="s">
        <v>338</v>
      </c>
      <c r="D101" s="6" t="s">
        <v>339</v>
      </c>
      <c r="E101" s="6">
        <v>640060</v>
      </c>
      <c r="F101" s="6" t="s">
        <v>488</v>
      </c>
      <c r="G101" t="str">
        <f>IFERROR((VLOOKUP($E101,Sheet1!$A:$C,3,FALSE)),0)</f>
        <v>STORE EXPENSES</v>
      </c>
      <c r="H101" s="7">
        <v>14000</v>
      </c>
    </row>
    <row r="102" spans="3:8" x14ac:dyDescent="0.25">
      <c r="C102" s="6" t="s">
        <v>338</v>
      </c>
      <c r="D102" s="6" t="s">
        <v>339</v>
      </c>
      <c r="E102" s="6">
        <v>640210</v>
      </c>
      <c r="F102" s="6" t="s">
        <v>489</v>
      </c>
      <c r="G102" t="str">
        <f>IFERROR((VLOOKUP($E102,Sheet1!$A:$C,3,FALSE)),0)</f>
        <v>STORE EXPENSES</v>
      </c>
      <c r="H102" s="7">
        <v>51446.310000000005</v>
      </c>
    </row>
    <row r="103" spans="3:8" x14ac:dyDescent="0.25">
      <c r="C103" s="6" t="s">
        <v>338</v>
      </c>
      <c r="D103" s="6" t="s">
        <v>339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3:8" s="27" customFormat="1" x14ac:dyDescent="0.25">
      <c r="C104" s="32" t="s">
        <v>340</v>
      </c>
      <c r="D104" s="32" t="s">
        <v>341</v>
      </c>
      <c r="E104" s="32">
        <v>611060</v>
      </c>
      <c r="F104" s="32" t="s">
        <v>329</v>
      </c>
      <c r="G104" s="27" t="str">
        <f>IFERROR((VLOOKUP($E104,Sheet1!$A:$C,3,FALSE)),0)</f>
        <v>STORE EXPENSES</v>
      </c>
      <c r="H104" s="30">
        <v>191052.61999999994</v>
      </c>
    </row>
    <row r="105" spans="3:8" x14ac:dyDescent="0.25">
      <c r="C105" s="6" t="s">
        <v>340</v>
      </c>
      <c r="D105" s="6" t="s">
        <v>341</v>
      </c>
      <c r="E105" s="6">
        <v>614020</v>
      </c>
      <c r="F105" s="6" t="s">
        <v>436</v>
      </c>
      <c r="G105" t="str">
        <f>IFERROR((VLOOKUP($E105,Sheet1!$A:$C,3,FALSE)),0)</f>
        <v>STORE EXPENSES</v>
      </c>
      <c r="H105" s="7">
        <v>11602.29</v>
      </c>
    </row>
    <row r="106" spans="3:8" x14ac:dyDescent="0.25">
      <c r="C106" s="6" t="s">
        <v>340</v>
      </c>
      <c r="D106" s="6" t="s">
        <v>341</v>
      </c>
      <c r="E106" s="6">
        <v>614070</v>
      </c>
      <c r="F106" s="6" t="s">
        <v>439</v>
      </c>
      <c r="G106" t="str">
        <f>IFERROR((VLOOKUP($E106,Sheet1!$A:$C,3,FALSE)),0)</f>
        <v>STORE EXPENSES</v>
      </c>
      <c r="H106" s="7">
        <v>284.29000000000002</v>
      </c>
    </row>
    <row r="107" spans="3:8" x14ac:dyDescent="0.25">
      <c r="C107" s="6" t="s">
        <v>340</v>
      </c>
      <c r="D107" s="6" t="s">
        <v>341</v>
      </c>
      <c r="E107" s="6">
        <v>615020</v>
      </c>
      <c r="F107" s="6" t="s">
        <v>291</v>
      </c>
      <c r="G107" t="s">
        <v>53</v>
      </c>
      <c r="H107" s="41">
        <v>3474</v>
      </c>
    </row>
    <row r="108" spans="3:8" x14ac:dyDescent="0.25">
      <c r="C108" s="6" t="s">
        <v>340</v>
      </c>
      <c r="D108" s="6" t="s">
        <v>341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6" t="s">
        <v>340</v>
      </c>
      <c r="D109" s="6" t="s">
        <v>341</v>
      </c>
      <c r="E109" s="6">
        <v>618060</v>
      </c>
      <c r="F109" s="6" t="s">
        <v>458</v>
      </c>
      <c r="G109" s="31" t="s">
        <v>53</v>
      </c>
      <c r="H109" s="7">
        <v>9900</v>
      </c>
    </row>
    <row r="110" spans="3:8" x14ac:dyDescent="0.25">
      <c r="C110" s="6" t="s">
        <v>340</v>
      </c>
      <c r="D110" s="6" t="s">
        <v>341</v>
      </c>
      <c r="E110" s="6">
        <v>618080</v>
      </c>
      <c r="F110" s="6" t="s">
        <v>461</v>
      </c>
      <c r="G110" t="str">
        <f>IFERROR((VLOOKUP($E110,Sheet1!$A:$C,3,FALSE)),0)</f>
        <v>STORE EXPENSES</v>
      </c>
      <c r="H110" s="7">
        <v>10800</v>
      </c>
    </row>
    <row r="111" spans="3:8" x14ac:dyDescent="0.25">
      <c r="C111" s="6" t="s">
        <v>340</v>
      </c>
      <c r="D111" s="6" t="s">
        <v>341</v>
      </c>
      <c r="E111" s="6">
        <v>618090</v>
      </c>
      <c r="F111" s="6" t="s">
        <v>462</v>
      </c>
      <c r="G111" t="str">
        <f>IFERROR((VLOOKUP($E111,Sheet1!$A:$C,3,FALSE)),0)</f>
        <v>STORE EXPENSES</v>
      </c>
      <c r="H111" s="7">
        <v>243809.76999999993</v>
      </c>
    </row>
    <row r="112" spans="3:8" s="27" customFormat="1" x14ac:dyDescent="0.25">
      <c r="C112" s="32" t="s">
        <v>340</v>
      </c>
      <c r="D112" s="32" t="s">
        <v>341</v>
      </c>
      <c r="E112" s="32">
        <v>618100</v>
      </c>
      <c r="F112" s="32" t="s">
        <v>463</v>
      </c>
      <c r="G112" s="27" t="str">
        <f>IFERROR((VLOOKUP($E112,Sheet1!$A:$C,3,FALSE)),0)</f>
        <v>STORE EXPENSES</v>
      </c>
      <c r="H112" s="30">
        <v>125474.48</v>
      </c>
    </row>
    <row r="113" spans="3:8" s="27" customFormat="1" x14ac:dyDescent="0.25">
      <c r="C113" s="32" t="s">
        <v>340</v>
      </c>
      <c r="D113" s="32" t="s">
        <v>341</v>
      </c>
      <c r="E113" s="32">
        <v>618110</v>
      </c>
      <c r="F113" s="32" t="s">
        <v>317</v>
      </c>
      <c r="G113" s="27" t="str">
        <f>IFERROR((VLOOKUP($E113,Sheet1!$A:$C,3,FALSE)),0)</f>
        <v>STORE EXPENSES</v>
      </c>
      <c r="H113" s="51">
        <v>39651</v>
      </c>
    </row>
    <row r="114" spans="3:8" x14ac:dyDescent="0.25">
      <c r="C114" s="6" t="s">
        <v>340</v>
      </c>
      <c r="D114" s="6" t="s">
        <v>341</v>
      </c>
      <c r="E114" s="6">
        <v>630050</v>
      </c>
      <c r="F114" s="6" t="s">
        <v>466</v>
      </c>
      <c r="G114" t="str">
        <f>IFERROR((VLOOKUP($E114,Sheet1!$A:$C,3,FALSE)),0)</f>
        <v>DEPRECIATION</v>
      </c>
      <c r="H114" s="7">
        <v>209665.02000000002</v>
      </c>
    </row>
    <row r="115" spans="3:8" x14ac:dyDescent="0.25">
      <c r="C115" s="6" t="s">
        <v>340</v>
      </c>
      <c r="D115" s="6" t="s">
        <v>341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3:8" x14ac:dyDescent="0.25">
      <c r="C116" s="6" t="s">
        <v>340</v>
      </c>
      <c r="D116" s="6" t="s">
        <v>341</v>
      </c>
      <c r="E116" s="6">
        <v>640050</v>
      </c>
      <c r="F116" s="6" t="s">
        <v>487</v>
      </c>
      <c r="G116" t="str">
        <f>IFERROR((VLOOKUP($E116,Sheet1!$A:$C,3,FALSE)),0)</f>
        <v>STORE EXPENSES</v>
      </c>
      <c r="H116" s="7">
        <v>60140.41</v>
      </c>
    </row>
    <row r="117" spans="3:8" x14ac:dyDescent="0.25">
      <c r="C117" s="6" t="s">
        <v>340</v>
      </c>
      <c r="D117" s="6" t="s">
        <v>341</v>
      </c>
      <c r="E117" s="6">
        <v>640060</v>
      </c>
      <c r="F117" s="6" t="s">
        <v>488</v>
      </c>
      <c r="G117" t="str">
        <f>IFERROR((VLOOKUP($E117,Sheet1!$A:$C,3,FALSE)),0)</f>
        <v>STORE EXPENSES</v>
      </c>
      <c r="H117" s="7">
        <v>1827.0000000000005</v>
      </c>
    </row>
    <row r="118" spans="3:8" x14ac:dyDescent="0.25">
      <c r="C118" s="6" t="s">
        <v>340</v>
      </c>
      <c r="D118" s="6" t="s">
        <v>341</v>
      </c>
      <c r="E118" s="6">
        <v>640210</v>
      </c>
      <c r="F118" s="6" t="s">
        <v>489</v>
      </c>
      <c r="G118" t="str">
        <f>IFERROR((VLOOKUP($E118,Sheet1!$A:$C,3,FALSE)),0)</f>
        <v>STORE EXPENSES</v>
      </c>
      <c r="H118" s="7">
        <v>28608.6</v>
      </c>
    </row>
    <row r="119" spans="3:8" x14ac:dyDescent="0.25">
      <c r="C119" s="6" t="s">
        <v>340</v>
      </c>
      <c r="D119" s="6" t="s">
        <v>341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3:8" s="27" customFormat="1" x14ac:dyDescent="0.25">
      <c r="C120" s="32" t="s">
        <v>342</v>
      </c>
      <c r="D120" s="32" t="s">
        <v>343</v>
      </c>
      <c r="E120" s="32">
        <v>611060</v>
      </c>
      <c r="F120" s="32" t="s">
        <v>329</v>
      </c>
      <c r="G120" s="27" t="str">
        <f>IFERROR((VLOOKUP($E120,Sheet1!$A:$C,3,FALSE)),0)</f>
        <v>STORE EXPENSES</v>
      </c>
      <c r="H120" s="30">
        <v>265932.59999999992</v>
      </c>
    </row>
    <row r="121" spans="3:8" x14ac:dyDescent="0.25">
      <c r="C121" s="6" t="s">
        <v>342</v>
      </c>
      <c r="D121" s="6" t="s">
        <v>343</v>
      </c>
      <c r="E121" s="6">
        <v>614020</v>
      </c>
      <c r="F121" s="6" t="s">
        <v>436</v>
      </c>
      <c r="G121" t="str">
        <f>IFERROR((VLOOKUP($E121,Sheet1!$A:$C,3,FALSE)),0)</f>
        <v>STORE EXPENSES</v>
      </c>
      <c r="H121" s="7">
        <v>66418.69</v>
      </c>
    </row>
    <row r="122" spans="3:8" x14ac:dyDescent="0.25">
      <c r="C122" s="6" t="s">
        <v>342</v>
      </c>
      <c r="D122" s="6" t="s">
        <v>343</v>
      </c>
      <c r="E122" s="6">
        <v>614070</v>
      </c>
      <c r="F122" s="6" t="s">
        <v>439</v>
      </c>
      <c r="G122" t="str">
        <f>IFERROR((VLOOKUP($E122,Sheet1!$A:$C,3,FALSE)),0)</f>
        <v>STORE EXPENSES</v>
      </c>
      <c r="H122" s="7">
        <v>1694.4700000000003</v>
      </c>
    </row>
    <row r="123" spans="3:8" x14ac:dyDescent="0.25">
      <c r="C123" s="6" t="s">
        <v>342</v>
      </c>
      <c r="D123" s="6" t="s">
        <v>343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6" t="s">
        <v>342</v>
      </c>
      <c r="D124" s="6" t="s">
        <v>343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6" t="s">
        <v>342</v>
      </c>
      <c r="D125" s="6" t="s">
        <v>343</v>
      </c>
      <c r="E125" s="6">
        <v>618060</v>
      </c>
      <c r="F125" s="6" t="s">
        <v>458</v>
      </c>
      <c r="G125" s="31" t="s">
        <v>53</v>
      </c>
      <c r="H125" s="7">
        <v>10800</v>
      </c>
    </row>
    <row r="126" spans="3:8" x14ac:dyDescent="0.25">
      <c r="C126" s="6" t="s">
        <v>342</v>
      </c>
      <c r="D126" s="6" t="s">
        <v>343</v>
      </c>
      <c r="E126" s="6">
        <v>618080</v>
      </c>
      <c r="F126" s="6" t="s">
        <v>461</v>
      </c>
      <c r="G126" t="str">
        <f>IFERROR((VLOOKUP($E126,Sheet1!$A:$C,3,FALSE)),0)</f>
        <v>STORE EXPENSES</v>
      </c>
      <c r="H126" s="7">
        <v>19760</v>
      </c>
    </row>
    <row r="127" spans="3:8" x14ac:dyDescent="0.25">
      <c r="C127" s="6" t="s">
        <v>342</v>
      </c>
      <c r="D127" s="6" t="s">
        <v>343</v>
      </c>
      <c r="E127" s="6">
        <v>618090</v>
      </c>
      <c r="F127" s="6" t="s">
        <v>462</v>
      </c>
      <c r="G127" t="str">
        <f>IFERROR((VLOOKUP($E127,Sheet1!$A:$C,3,FALSE)),0)</f>
        <v>STORE EXPENSES</v>
      </c>
      <c r="H127" s="7">
        <v>383026.63999999996</v>
      </c>
    </row>
    <row r="128" spans="3:8" s="27" customFormat="1" x14ac:dyDescent="0.25">
      <c r="C128" s="32" t="s">
        <v>342</v>
      </c>
      <c r="D128" s="32" t="s">
        <v>343</v>
      </c>
      <c r="E128" s="32">
        <v>618100</v>
      </c>
      <c r="F128" s="32" t="s">
        <v>463</v>
      </c>
      <c r="G128" s="27" t="str">
        <f>IFERROR((VLOOKUP($E128,Sheet1!$A:$C,3,FALSE)),0)</f>
        <v>STORE EXPENSES</v>
      </c>
      <c r="H128" s="51">
        <v>118838.77</v>
      </c>
    </row>
    <row r="129" spans="3:8" s="27" customFormat="1" x14ac:dyDescent="0.25">
      <c r="C129" s="32" t="s">
        <v>342</v>
      </c>
      <c r="D129" s="32" t="s">
        <v>343</v>
      </c>
      <c r="E129" s="32">
        <v>618110</v>
      </c>
      <c r="F129" s="32" t="s">
        <v>317</v>
      </c>
      <c r="G129" s="27" t="str">
        <f>IFERROR((VLOOKUP($E129,Sheet1!$A:$C,3,FALSE)),0)</f>
        <v>STORE EXPENSES</v>
      </c>
      <c r="H129" s="55">
        <v>128693</v>
      </c>
    </row>
    <row r="130" spans="3:8" x14ac:dyDescent="0.25">
      <c r="C130" s="6" t="s">
        <v>342</v>
      </c>
      <c r="D130" s="6" t="s">
        <v>343</v>
      </c>
      <c r="E130" s="6">
        <v>630050</v>
      </c>
      <c r="F130" s="6" t="s">
        <v>466</v>
      </c>
      <c r="G130" t="str">
        <f>IFERROR((VLOOKUP($E130,Sheet1!$A:$C,3,FALSE)),0)</f>
        <v>DEPRECIATION</v>
      </c>
      <c r="H130" s="7">
        <v>8506.6700000000019</v>
      </c>
    </row>
    <row r="131" spans="3:8" x14ac:dyDescent="0.25">
      <c r="C131" s="6" t="s">
        <v>342</v>
      </c>
      <c r="D131" s="6" t="s">
        <v>343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3:8" x14ac:dyDescent="0.25">
      <c r="C132" s="6" t="s">
        <v>342</v>
      </c>
      <c r="D132" s="6" t="s">
        <v>343</v>
      </c>
      <c r="E132" s="6">
        <v>640050</v>
      </c>
      <c r="F132" s="6" t="s">
        <v>487</v>
      </c>
      <c r="G132" t="str">
        <f>IFERROR((VLOOKUP($E132,Sheet1!$A:$C,3,FALSE)),0)</f>
        <v>STORE EXPENSES</v>
      </c>
      <c r="H132" s="7">
        <v>97341.500000000029</v>
      </c>
    </row>
    <row r="133" spans="3:8" x14ac:dyDescent="0.25">
      <c r="C133" s="6" t="s">
        <v>342</v>
      </c>
      <c r="D133" s="6" t="s">
        <v>343</v>
      </c>
      <c r="E133" s="6">
        <v>640060</v>
      </c>
      <c r="F133" s="6" t="s">
        <v>488</v>
      </c>
      <c r="G133" t="str">
        <f>IFERROR((VLOOKUP($E133,Sheet1!$A:$C,3,FALSE)),0)</f>
        <v>STORE EXPENSES</v>
      </c>
      <c r="H133" s="7">
        <v>9605.32</v>
      </c>
    </row>
    <row r="134" spans="3:8" x14ac:dyDescent="0.25">
      <c r="C134" s="6" t="s">
        <v>342</v>
      </c>
      <c r="D134" s="6" t="s">
        <v>343</v>
      </c>
      <c r="E134" s="6">
        <v>640210</v>
      </c>
      <c r="F134" s="6" t="s">
        <v>489</v>
      </c>
      <c r="G134" t="str">
        <f>IFERROR((VLOOKUP($E134,Sheet1!$A:$C,3,FALSE)),0)</f>
        <v>STORE EXPENSES</v>
      </c>
      <c r="H134" s="7">
        <v>29551.39</v>
      </c>
    </row>
    <row r="135" spans="3:8" x14ac:dyDescent="0.25">
      <c r="C135" s="6" t="s">
        <v>342</v>
      </c>
      <c r="D135" s="6" t="s">
        <v>343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3:8" s="27" customFormat="1" x14ac:dyDescent="0.25">
      <c r="C136" s="32" t="s">
        <v>344</v>
      </c>
      <c r="D136" s="32" t="s">
        <v>345</v>
      </c>
      <c r="E136" s="32">
        <v>611060</v>
      </c>
      <c r="F136" s="32" t="s">
        <v>329</v>
      </c>
      <c r="G136" s="27" t="str">
        <f>IFERROR((VLOOKUP($E136,Sheet1!$A:$C,3,FALSE)),0)</f>
        <v>STORE EXPENSES</v>
      </c>
      <c r="H136" s="30">
        <v>252631.56000000003</v>
      </c>
    </row>
    <row r="137" spans="3:8" x14ac:dyDescent="0.25">
      <c r="C137" s="6" t="s">
        <v>344</v>
      </c>
      <c r="D137" s="6" t="s">
        <v>345</v>
      </c>
      <c r="E137" s="6">
        <v>614020</v>
      </c>
      <c r="F137" s="6" t="s">
        <v>436</v>
      </c>
      <c r="G137" t="str">
        <f>IFERROR((VLOOKUP($E137,Sheet1!$A:$C,3,FALSE)),0)</f>
        <v>STORE EXPENSES</v>
      </c>
      <c r="H137" s="7">
        <v>25256.380000000005</v>
      </c>
    </row>
    <row r="138" spans="3:8" x14ac:dyDescent="0.25">
      <c r="C138" s="6" t="s">
        <v>344</v>
      </c>
      <c r="D138" s="6" t="s">
        <v>345</v>
      </c>
      <c r="E138" s="6">
        <v>614070</v>
      </c>
      <c r="F138" s="6" t="s">
        <v>439</v>
      </c>
      <c r="G138" t="str">
        <f>IFERROR((VLOOKUP($E138,Sheet1!$A:$C,3,FALSE)),0)</f>
        <v>STORE EXPENSES</v>
      </c>
      <c r="H138" s="7">
        <v>457.07</v>
      </c>
    </row>
    <row r="139" spans="3:8" x14ac:dyDescent="0.25">
      <c r="C139" s="6" t="s">
        <v>344</v>
      </c>
      <c r="D139" s="6" t="s">
        <v>345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6" t="s">
        <v>344</v>
      </c>
      <c r="D140" s="6" t="s">
        <v>345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6" t="s">
        <v>344</v>
      </c>
      <c r="D141" s="6" t="s">
        <v>345</v>
      </c>
      <c r="E141" s="6">
        <v>618060</v>
      </c>
      <c r="F141" s="6" t="s">
        <v>458</v>
      </c>
      <c r="G141" s="31" t="s">
        <v>53</v>
      </c>
      <c r="H141" s="7">
        <v>10800</v>
      </c>
    </row>
    <row r="142" spans="3:8" x14ac:dyDescent="0.25">
      <c r="C142" s="6" t="s">
        <v>344</v>
      </c>
      <c r="D142" s="6" t="s">
        <v>345</v>
      </c>
      <c r="E142" s="6">
        <v>618080</v>
      </c>
      <c r="F142" s="6" t="s">
        <v>461</v>
      </c>
      <c r="G142" t="str">
        <f>IFERROR((VLOOKUP($E142,Sheet1!$A:$C,3,FALSE)),0)</f>
        <v>STORE EXPENSES</v>
      </c>
      <c r="H142" s="7">
        <v>14360</v>
      </c>
    </row>
    <row r="143" spans="3:8" x14ac:dyDescent="0.25">
      <c r="C143" s="6" t="s">
        <v>344</v>
      </c>
      <c r="D143" s="6" t="s">
        <v>345</v>
      </c>
      <c r="E143" s="6">
        <v>618090</v>
      </c>
      <c r="F143" s="6" t="s">
        <v>462</v>
      </c>
      <c r="G143" t="str">
        <f>IFERROR((VLOOKUP($E143,Sheet1!$A:$C,3,FALSE)),0)</f>
        <v>STORE EXPENSES</v>
      </c>
      <c r="H143" s="7">
        <v>194997.05</v>
      </c>
    </row>
    <row r="144" spans="3:8" s="27" customFormat="1" x14ac:dyDescent="0.25">
      <c r="C144" s="32" t="s">
        <v>344</v>
      </c>
      <c r="D144" s="32" t="s">
        <v>345</v>
      </c>
      <c r="E144" s="32">
        <v>618100</v>
      </c>
      <c r="F144" s="32" t="s">
        <v>463</v>
      </c>
      <c r="G144" s="27" t="str">
        <f>IFERROR((VLOOKUP($E144,Sheet1!$A:$C,3,FALSE)),0)</f>
        <v>STORE EXPENSES</v>
      </c>
      <c r="H144" s="51">
        <v>59419.390000000007</v>
      </c>
    </row>
    <row r="145" spans="3:8" s="27" customFormat="1" x14ac:dyDescent="0.25">
      <c r="C145" s="32" t="s">
        <v>344</v>
      </c>
      <c r="D145" s="32" t="s">
        <v>345</v>
      </c>
      <c r="E145" s="32">
        <v>618110</v>
      </c>
      <c r="F145" s="32" t="s">
        <v>317</v>
      </c>
      <c r="G145" s="27" t="str">
        <f>IFERROR((VLOOKUP($E145,Sheet1!$A:$C,3,FALSE)),0)</f>
        <v>STORE EXPENSES</v>
      </c>
      <c r="H145" s="55"/>
    </row>
    <row r="146" spans="3:8" x14ac:dyDescent="0.25">
      <c r="C146" s="6" t="s">
        <v>344</v>
      </c>
      <c r="D146" s="6" t="s">
        <v>345</v>
      </c>
      <c r="E146" s="6">
        <v>630050</v>
      </c>
      <c r="F146" s="6" t="s">
        <v>466</v>
      </c>
      <c r="G146" t="str">
        <f>IFERROR((VLOOKUP($E146,Sheet1!$A:$C,3,FALSE)),0)</f>
        <v>DEPRECIATION</v>
      </c>
      <c r="H146" s="7">
        <v>4986.6900000000005</v>
      </c>
    </row>
    <row r="147" spans="3:8" x14ac:dyDescent="0.25">
      <c r="C147" s="6" t="s">
        <v>344</v>
      </c>
      <c r="D147" s="6" t="s">
        <v>345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3:8" x14ac:dyDescent="0.25">
      <c r="C148" s="6" t="s">
        <v>344</v>
      </c>
      <c r="D148" s="6" t="s">
        <v>345</v>
      </c>
      <c r="E148" s="6">
        <v>640050</v>
      </c>
      <c r="F148" s="6" t="s">
        <v>487</v>
      </c>
      <c r="G148" t="str">
        <f>IFERROR((VLOOKUP($E148,Sheet1!$A:$C,3,FALSE)),0)</f>
        <v>STORE EXPENSES</v>
      </c>
      <c r="H148" s="7">
        <v>95684.24</v>
      </c>
    </row>
    <row r="149" spans="3:8" x14ac:dyDescent="0.25">
      <c r="C149" s="6" t="s">
        <v>344</v>
      </c>
      <c r="D149" s="6" t="s">
        <v>345</v>
      </c>
      <c r="E149" s="6">
        <v>640060</v>
      </c>
      <c r="F149" s="6" t="s">
        <v>488</v>
      </c>
      <c r="G149" t="str">
        <f>IFERROR((VLOOKUP($E149,Sheet1!$A:$C,3,FALSE)),0)</f>
        <v>STORE EXPENSES</v>
      </c>
      <c r="H149" s="7">
        <v>3600</v>
      </c>
    </row>
    <row r="150" spans="3:8" x14ac:dyDescent="0.25">
      <c r="C150" s="6" t="s">
        <v>344</v>
      </c>
      <c r="D150" s="6" t="s">
        <v>345</v>
      </c>
      <c r="E150" s="6">
        <v>640210</v>
      </c>
      <c r="F150" s="6" t="s">
        <v>489</v>
      </c>
      <c r="G150" t="str">
        <f>IFERROR((VLOOKUP($E150,Sheet1!$A:$C,3,FALSE)),0)</f>
        <v>STORE EXPENSES</v>
      </c>
      <c r="H150" s="7">
        <v>56522.520000000004</v>
      </c>
    </row>
    <row r="151" spans="3:8" x14ac:dyDescent="0.25">
      <c r="C151" s="6" t="s">
        <v>344</v>
      </c>
      <c r="D151" s="6" t="s">
        <v>345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3:8" s="27" customFormat="1" x14ac:dyDescent="0.25">
      <c r="C152" s="32" t="s">
        <v>346</v>
      </c>
      <c r="D152" s="32" t="s">
        <v>347</v>
      </c>
      <c r="E152" s="32">
        <v>611060</v>
      </c>
      <c r="F152" s="32" t="s">
        <v>329</v>
      </c>
      <c r="G152" s="27" t="str">
        <f>IFERROR((VLOOKUP($E152,Sheet1!$A:$C,3,FALSE)),0)</f>
        <v>STORE EXPENSES</v>
      </c>
      <c r="H152" s="30">
        <v>189953.63999999998</v>
      </c>
    </row>
    <row r="153" spans="3:8" x14ac:dyDescent="0.25">
      <c r="C153" s="6" t="s">
        <v>346</v>
      </c>
      <c r="D153" s="6" t="s">
        <v>347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26469.980000000003</v>
      </c>
    </row>
    <row r="154" spans="3:8" x14ac:dyDescent="0.25">
      <c r="C154" s="6" t="s">
        <v>346</v>
      </c>
      <c r="D154" s="6" t="s">
        <v>347</v>
      </c>
      <c r="E154" s="6">
        <v>614070</v>
      </c>
      <c r="F154" s="6" t="s">
        <v>439</v>
      </c>
      <c r="G154" t="str">
        <f>IFERROR((VLOOKUP($E154,Sheet1!$A:$C,3,FALSE)),0)</f>
        <v>STORE EXPENSES</v>
      </c>
      <c r="H154" s="7">
        <v>376.79</v>
      </c>
    </row>
    <row r="155" spans="3:8" x14ac:dyDescent="0.25">
      <c r="C155" s="6" t="s">
        <v>346</v>
      </c>
      <c r="D155" s="6" t="s">
        <v>347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6" t="s">
        <v>346</v>
      </c>
      <c r="D156" s="6" t="s">
        <v>347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6" t="s">
        <v>346</v>
      </c>
      <c r="D157" s="6" t="s">
        <v>347</v>
      </c>
      <c r="E157" s="6">
        <v>618060</v>
      </c>
      <c r="F157" s="6" t="s">
        <v>458</v>
      </c>
      <c r="G157" s="31" t="s">
        <v>53</v>
      </c>
      <c r="H157" s="7">
        <v>10800</v>
      </c>
    </row>
    <row r="158" spans="3:8" x14ac:dyDescent="0.25">
      <c r="C158" s="6" t="s">
        <v>346</v>
      </c>
      <c r="D158" s="6" t="s">
        <v>347</v>
      </c>
      <c r="E158" s="6">
        <v>618080</v>
      </c>
      <c r="F158" s="6" t="s">
        <v>461</v>
      </c>
      <c r="G158" t="str">
        <f>IFERROR((VLOOKUP($E158,Sheet1!$A:$C,3,FALSE)),0)</f>
        <v>STORE EXPENSES</v>
      </c>
      <c r="H158" s="7">
        <v>14600</v>
      </c>
    </row>
    <row r="159" spans="3:8" x14ac:dyDescent="0.25">
      <c r="C159" s="6" t="s">
        <v>346</v>
      </c>
      <c r="D159" s="6" t="s">
        <v>347</v>
      </c>
      <c r="E159" s="6">
        <v>618090</v>
      </c>
      <c r="F159" s="6" t="s">
        <v>462</v>
      </c>
      <c r="G159" t="str">
        <f>IFERROR((VLOOKUP($E159,Sheet1!$A:$C,3,FALSE)),0)</f>
        <v>STORE EXPENSES</v>
      </c>
      <c r="H159" s="7">
        <v>190526.80999999997</v>
      </c>
    </row>
    <row r="160" spans="3:8" s="27" customFormat="1" x14ac:dyDescent="0.25">
      <c r="C160" s="32" t="s">
        <v>346</v>
      </c>
      <c r="D160" s="32" t="s">
        <v>347</v>
      </c>
      <c r="E160" s="32">
        <v>618100</v>
      </c>
      <c r="F160" s="32" t="s">
        <v>463</v>
      </c>
      <c r="G160" s="27" t="str">
        <f>IFERROR((VLOOKUP($E160,Sheet1!$A:$C,3,FALSE)),0)</f>
        <v>STORE EXPENSES</v>
      </c>
      <c r="H160" s="51">
        <v>59419.390000000007</v>
      </c>
    </row>
    <row r="161" spans="3:8" s="27" customFormat="1" x14ac:dyDescent="0.25">
      <c r="C161" s="32" t="s">
        <v>346</v>
      </c>
      <c r="D161" s="32" t="s">
        <v>347</v>
      </c>
      <c r="E161" s="32">
        <v>618110</v>
      </c>
      <c r="F161" s="32" t="s">
        <v>317</v>
      </c>
      <c r="G161" s="27" t="str">
        <f>IFERROR((VLOOKUP($E161,Sheet1!$A:$C,3,FALSE)),0)</f>
        <v>STORE EXPENSES</v>
      </c>
      <c r="H161" s="51">
        <v>15934.56</v>
      </c>
    </row>
    <row r="162" spans="3:8" x14ac:dyDescent="0.25">
      <c r="C162" s="6" t="s">
        <v>346</v>
      </c>
      <c r="D162" s="6" t="s">
        <v>347</v>
      </c>
      <c r="E162" s="6">
        <v>630050</v>
      </c>
      <c r="F162" s="6" t="s">
        <v>466</v>
      </c>
      <c r="G162" t="str">
        <f>IFERROR((VLOOKUP($E162,Sheet1!$A:$C,3,FALSE)),0)</f>
        <v>DEPRECIATION</v>
      </c>
      <c r="H162" s="7">
        <v>4089.47</v>
      </c>
    </row>
    <row r="163" spans="3:8" x14ac:dyDescent="0.25">
      <c r="C163" s="6" t="s">
        <v>346</v>
      </c>
      <c r="D163" s="6" t="s">
        <v>347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3:8" x14ac:dyDescent="0.25">
      <c r="C164" s="6" t="s">
        <v>346</v>
      </c>
      <c r="D164" s="6" t="s">
        <v>347</v>
      </c>
      <c r="E164" s="6">
        <v>640050</v>
      </c>
      <c r="F164" s="6" t="s">
        <v>487</v>
      </c>
      <c r="G164" t="str">
        <f>IFERROR((VLOOKUP($E164,Sheet1!$A:$C,3,FALSE)),0)</f>
        <v>STORE EXPENSES</v>
      </c>
      <c r="H164" s="7">
        <v>102175.46999999999</v>
      </c>
    </row>
    <row r="165" spans="3:8" x14ac:dyDescent="0.25">
      <c r="C165" s="6" t="s">
        <v>346</v>
      </c>
      <c r="D165" s="6" t="s">
        <v>347</v>
      </c>
      <c r="E165" s="6">
        <v>640060</v>
      </c>
      <c r="F165" s="6" t="s">
        <v>488</v>
      </c>
      <c r="G165" t="str">
        <f>IFERROR((VLOOKUP($E165,Sheet1!$A:$C,3,FALSE)),0)</f>
        <v>STORE EXPENSES</v>
      </c>
      <c r="H165" s="7">
        <v>6236.5800000000008</v>
      </c>
    </row>
    <row r="166" spans="3:8" x14ac:dyDescent="0.25">
      <c r="C166" s="6" t="s">
        <v>346</v>
      </c>
      <c r="D166" s="6" t="s">
        <v>347</v>
      </c>
      <c r="E166" s="6">
        <v>640210</v>
      </c>
      <c r="F166" s="6" t="s">
        <v>489</v>
      </c>
      <c r="G166" t="str">
        <f>IFERROR((VLOOKUP($E166,Sheet1!$A:$C,3,FALSE)),0)</f>
        <v>STORE EXPENSES</v>
      </c>
      <c r="H166" s="7">
        <v>13934.400000000001</v>
      </c>
    </row>
    <row r="167" spans="3:8" x14ac:dyDescent="0.25">
      <c r="C167" s="6" t="s">
        <v>346</v>
      </c>
      <c r="D167" s="6" t="s">
        <v>347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3:8" s="27" customFormat="1" x14ac:dyDescent="0.25">
      <c r="C168" s="32" t="s">
        <v>348</v>
      </c>
      <c r="D168" s="32" t="s">
        <v>349</v>
      </c>
      <c r="E168" s="32">
        <v>611060</v>
      </c>
      <c r="F168" s="32" t="s">
        <v>329</v>
      </c>
      <c r="G168" s="27" t="str">
        <f>IFERROR((VLOOKUP($E168,Sheet1!$A:$C,3,FALSE)),0)</f>
        <v>STORE EXPENSES</v>
      </c>
      <c r="H168" s="52">
        <v>291078.36</v>
      </c>
    </row>
    <row r="169" spans="3:8" x14ac:dyDescent="0.25">
      <c r="C169" s="6" t="s">
        <v>348</v>
      </c>
      <c r="D169" s="6" t="s">
        <v>349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55208.499999999993</v>
      </c>
    </row>
    <row r="170" spans="3:8" x14ac:dyDescent="0.25">
      <c r="C170" s="6" t="s">
        <v>348</v>
      </c>
      <c r="D170" s="6" t="s">
        <v>349</v>
      </c>
      <c r="E170" s="6">
        <v>614070</v>
      </c>
      <c r="F170" s="6" t="s">
        <v>439</v>
      </c>
      <c r="G170" t="str">
        <f>IFERROR((VLOOKUP($E170,Sheet1!$A:$C,3,FALSE)),0)</f>
        <v>STORE EXPENSES</v>
      </c>
      <c r="H170" s="7">
        <v>250</v>
      </c>
    </row>
    <row r="171" spans="3:8" x14ac:dyDescent="0.25">
      <c r="C171" s="6" t="s">
        <v>348</v>
      </c>
      <c r="D171" s="6" t="s">
        <v>349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6" t="s">
        <v>348</v>
      </c>
      <c r="D172" s="6" t="s">
        <v>349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6" t="s">
        <v>348</v>
      </c>
      <c r="D173" s="6" t="s">
        <v>349</v>
      </c>
      <c r="E173" s="6">
        <v>618060</v>
      </c>
      <c r="F173" s="6" t="s">
        <v>458</v>
      </c>
      <c r="G173" s="31" t="s">
        <v>53</v>
      </c>
      <c r="H173" s="7">
        <v>10800</v>
      </c>
    </row>
    <row r="174" spans="3:8" s="27" customFormat="1" x14ac:dyDescent="0.25">
      <c r="C174" s="32" t="s">
        <v>348</v>
      </c>
      <c r="D174" s="32" t="s">
        <v>349</v>
      </c>
      <c r="E174" s="32">
        <v>618070</v>
      </c>
      <c r="F174" s="32" t="s">
        <v>324</v>
      </c>
      <c r="G174" s="27" t="str">
        <f>IFERROR((VLOOKUP($E174,Sheet1!$A:$C,3,FALSE)),0)</f>
        <v>STORE EXPENSES</v>
      </c>
      <c r="H174" s="55">
        <v>4000</v>
      </c>
    </row>
    <row r="175" spans="3:8" x14ac:dyDescent="0.25">
      <c r="C175" s="6" t="s">
        <v>348</v>
      </c>
      <c r="D175" s="6" t="s">
        <v>349</v>
      </c>
      <c r="E175" s="6">
        <v>618080</v>
      </c>
      <c r="F175" s="6" t="s">
        <v>461</v>
      </c>
      <c r="G175" t="str">
        <f>IFERROR((VLOOKUP($E175,Sheet1!$A:$C,3,FALSE)),0)</f>
        <v>STORE EXPENSES</v>
      </c>
      <c r="H175" s="7">
        <v>14360</v>
      </c>
    </row>
    <row r="176" spans="3:8" x14ac:dyDescent="0.25">
      <c r="C176" s="6" t="s">
        <v>348</v>
      </c>
      <c r="D176" s="6" t="s">
        <v>349</v>
      </c>
      <c r="E176" s="6">
        <v>618090</v>
      </c>
      <c r="F176" s="6" t="s">
        <v>462</v>
      </c>
      <c r="G176" t="str">
        <f>IFERROR((VLOOKUP($E176,Sheet1!$A:$C,3,FALSE)),0)</f>
        <v>STORE EXPENSES</v>
      </c>
      <c r="H176" s="7">
        <v>280901.42999999993</v>
      </c>
    </row>
    <row r="177" spans="3:8" s="27" customFormat="1" x14ac:dyDescent="0.25">
      <c r="C177" s="32" t="s">
        <v>348</v>
      </c>
      <c r="D177" s="32" t="s">
        <v>349</v>
      </c>
      <c r="E177" s="32">
        <v>618100</v>
      </c>
      <c r="F177" s="32" t="s">
        <v>463</v>
      </c>
      <c r="G177" s="27" t="str">
        <f>IFERROR((VLOOKUP($E177,Sheet1!$A:$C,3,FALSE)),0)</f>
        <v>STORE EXPENSES</v>
      </c>
      <c r="H177" s="51">
        <v>118838.77</v>
      </c>
    </row>
    <row r="178" spans="3:8" s="27" customFormat="1" x14ac:dyDescent="0.25">
      <c r="C178" s="32" t="s">
        <v>348</v>
      </c>
      <c r="D178" s="32" t="s">
        <v>349</v>
      </c>
      <c r="E178" s="32">
        <v>618110</v>
      </c>
      <c r="F178" s="32" t="s">
        <v>317</v>
      </c>
      <c r="G178" s="27" t="str">
        <f>IFERROR((VLOOKUP($E178,Sheet1!$A:$C,3,FALSE)),0)</f>
        <v>STORE EXPENSES</v>
      </c>
      <c r="H178" s="51">
        <v>44340.719999999987</v>
      </c>
    </row>
    <row r="179" spans="3:8" x14ac:dyDescent="0.25">
      <c r="C179" s="6" t="s">
        <v>348</v>
      </c>
      <c r="D179" s="6" t="s">
        <v>349</v>
      </c>
      <c r="E179" s="6">
        <v>630050</v>
      </c>
      <c r="F179" s="6" t="s">
        <v>466</v>
      </c>
      <c r="G179" t="str">
        <f>IFERROR((VLOOKUP($E179,Sheet1!$A:$C,3,FALSE)),0)</f>
        <v>DEPRECIATION</v>
      </c>
      <c r="H179" s="7">
        <v>105619.10999999999</v>
      </c>
    </row>
    <row r="180" spans="3:8" x14ac:dyDescent="0.25">
      <c r="C180" s="6" t="s">
        <v>348</v>
      </c>
      <c r="D180" s="6" t="s">
        <v>349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3:8" x14ac:dyDescent="0.25">
      <c r="C181" s="6" t="s">
        <v>348</v>
      </c>
      <c r="D181" s="6" t="s">
        <v>349</v>
      </c>
      <c r="E181" s="6">
        <v>640050</v>
      </c>
      <c r="F181" s="6" t="s">
        <v>487</v>
      </c>
      <c r="G181" t="str">
        <f>IFERROR((VLOOKUP($E181,Sheet1!$A:$C,3,FALSE)),0)</f>
        <v>STORE EXPENSES</v>
      </c>
      <c r="H181" s="7">
        <v>83107.440000000017</v>
      </c>
    </row>
    <row r="182" spans="3:8" x14ac:dyDescent="0.25">
      <c r="C182" s="6" t="s">
        <v>348</v>
      </c>
      <c r="D182" s="6" t="s">
        <v>349</v>
      </c>
      <c r="E182" s="6">
        <v>640060</v>
      </c>
      <c r="F182" s="6" t="s">
        <v>488</v>
      </c>
      <c r="G182" t="str">
        <f>IFERROR((VLOOKUP($E182,Sheet1!$A:$C,3,FALSE)),0)</f>
        <v>STORE EXPENSES</v>
      </c>
      <c r="H182" s="7">
        <v>5833.33</v>
      </c>
    </row>
    <row r="183" spans="3:8" x14ac:dyDescent="0.25">
      <c r="C183" s="6" t="s">
        <v>348</v>
      </c>
      <c r="D183" s="6" t="s">
        <v>349</v>
      </c>
      <c r="E183" s="6">
        <v>640210</v>
      </c>
      <c r="F183" s="6" t="s">
        <v>489</v>
      </c>
      <c r="G183" t="str">
        <f>IFERROR((VLOOKUP($E183,Sheet1!$A:$C,3,FALSE)),0)</f>
        <v>STORE EXPENSES</v>
      </c>
      <c r="H183" s="7">
        <v>93118.469999999987</v>
      </c>
    </row>
    <row r="184" spans="3:8" x14ac:dyDescent="0.25">
      <c r="C184" s="6" t="s">
        <v>348</v>
      </c>
      <c r="D184" s="6" t="s">
        <v>349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3:8" s="27" customFormat="1" x14ac:dyDescent="0.25">
      <c r="C185" s="32" t="s">
        <v>350</v>
      </c>
      <c r="D185" s="32" t="s">
        <v>351</v>
      </c>
      <c r="E185" s="32">
        <v>611060</v>
      </c>
      <c r="F185" s="32" t="s">
        <v>329</v>
      </c>
      <c r="G185" s="27" t="str">
        <f>IFERROR((VLOOKUP($E185,Sheet1!$A:$C,3,FALSE)),0)</f>
        <v>STORE EXPENSES</v>
      </c>
      <c r="H185" s="30">
        <v>172631.56999999998</v>
      </c>
    </row>
    <row r="186" spans="3:8" x14ac:dyDescent="0.25">
      <c r="C186" s="6" t="s">
        <v>350</v>
      </c>
      <c r="D186" s="6" t="s">
        <v>351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35176.14</v>
      </c>
    </row>
    <row r="187" spans="3:8" x14ac:dyDescent="0.25">
      <c r="C187" s="6" t="s">
        <v>350</v>
      </c>
      <c r="D187" s="6" t="s">
        <v>351</v>
      </c>
      <c r="E187" s="6">
        <v>614070</v>
      </c>
      <c r="F187" s="6" t="s">
        <v>439</v>
      </c>
      <c r="G187" t="str">
        <f>IFERROR((VLOOKUP($E187,Sheet1!$A:$C,3,FALSE)),0)</f>
        <v>STORE EXPENSES</v>
      </c>
      <c r="H187" s="7">
        <v>2252.79</v>
      </c>
    </row>
    <row r="188" spans="3:8" x14ac:dyDescent="0.25">
      <c r="C188" s="6" t="s">
        <v>350</v>
      </c>
      <c r="D188" s="6" t="s">
        <v>351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6" t="s">
        <v>350</v>
      </c>
      <c r="D189" s="6" t="s">
        <v>351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6" t="s">
        <v>350</v>
      </c>
      <c r="D190" s="6" t="s">
        <v>351</v>
      </c>
      <c r="E190" s="6">
        <v>618060</v>
      </c>
      <c r="F190" s="6" t="s">
        <v>458</v>
      </c>
      <c r="G190" s="31" t="s">
        <v>53</v>
      </c>
      <c r="H190" s="7">
        <v>10800</v>
      </c>
    </row>
    <row r="191" spans="3:8" x14ac:dyDescent="0.25">
      <c r="C191" s="6" t="s">
        <v>350</v>
      </c>
      <c r="D191" s="6" t="s">
        <v>351</v>
      </c>
      <c r="E191" s="6">
        <v>618080</v>
      </c>
      <c r="F191" s="6" t="s">
        <v>461</v>
      </c>
      <c r="G191" t="str">
        <f>IFERROR((VLOOKUP($E191,Sheet1!$A:$C,3,FALSE)),0)</f>
        <v>STORE EXPENSES</v>
      </c>
      <c r="H191" s="7">
        <v>14240</v>
      </c>
    </row>
    <row r="192" spans="3:8" x14ac:dyDescent="0.25">
      <c r="C192" s="6" t="s">
        <v>350</v>
      </c>
      <c r="D192" s="6" t="s">
        <v>351</v>
      </c>
      <c r="E192" s="6">
        <v>618090</v>
      </c>
      <c r="F192" s="6" t="s">
        <v>462</v>
      </c>
      <c r="G192" t="str">
        <f>IFERROR((VLOOKUP($E192,Sheet1!$A:$C,3,FALSE)),0)</f>
        <v>STORE EXPENSES</v>
      </c>
      <c r="H192" s="7">
        <v>192199.85999999996</v>
      </c>
    </row>
    <row r="193" spans="3:8" s="27" customFormat="1" x14ac:dyDescent="0.25">
      <c r="C193" s="32" t="s">
        <v>350</v>
      </c>
      <c r="D193" s="32" t="s">
        <v>351</v>
      </c>
      <c r="E193" s="32">
        <v>618100</v>
      </c>
      <c r="F193" s="32" t="s">
        <v>463</v>
      </c>
      <c r="G193" s="27" t="str">
        <f>IFERROR((VLOOKUP($E193,Sheet1!$A:$C,3,FALSE)),0)</f>
        <v>STORE EXPENSES</v>
      </c>
      <c r="H193" s="51">
        <v>59419.390000000007</v>
      </c>
    </row>
    <row r="194" spans="3:8" s="27" customFormat="1" x14ac:dyDescent="0.25">
      <c r="C194" s="32" t="s">
        <v>350</v>
      </c>
      <c r="D194" s="32" t="s">
        <v>351</v>
      </c>
      <c r="E194" s="32">
        <v>618110</v>
      </c>
      <c r="F194" s="32" t="s">
        <v>317</v>
      </c>
      <c r="G194" s="27" t="str">
        <f>IFERROR((VLOOKUP($E194,Sheet1!$A:$C,3,FALSE)),0)</f>
        <v>STORE EXPENSES</v>
      </c>
      <c r="H194" s="51">
        <v>3600</v>
      </c>
    </row>
    <row r="195" spans="3:8" x14ac:dyDescent="0.25">
      <c r="C195" s="6" t="s">
        <v>350</v>
      </c>
      <c r="D195" s="6" t="s">
        <v>351</v>
      </c>
      <c r="E195" s="6">
        <v>630050</v>
      </c>
      <c r="F195" s="6" t="s">
        <v>466</v>
      </c>
      <c r="G195" t="str">
        <f>IFERROR((VLOOKUP($E195,Sheet1!$A:$C,3,FALSE)),0)</f>
        <v>DEPRECIATION</v>
      </c>
      <c r="H195" s="7">
        <v>6086.6600000000017</v>
      </c>
    </row>
    <row r="196" spans="3:8" x14ac:dyDescent="0.25">
      <c r="C196" s="6" t="s">
        <v>350</v>
      </c>
      <c r="D196" s="6" t="s">
        <v>351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3:8" x14ac:dyDescent="0.25">
      <c r="C197" s="6" t="s">
        <v>350</v>
      </c>
      <c r="D197" s="6" t="s">
        <v>351</v>
      </c>
      <c r="E197" s="6">
        <v>640050</v>
      </c>
      <c r="F197" s="6" t="s">
        <v>487</v>
      </c>
      <c r="G197" t="str">
        <f>IFERROR((VLOOKUP($E197,Sheet1!$A:$C,3,FALSE)),0)</f>
        <v>STORE EXPENSES</v>
      </c>
      <c r="H197" s="7">
        <v>104084.46999999999</v>
      </c>
    </row>
    <row r="198" spans="3:8" x14ac:dyDescent="0.25">
      <c r="C198" s="6" t="s">
        <v>350</v>
      </c>
      <c r="D198" s="6" t="s">
        <v>351</v>
      </c>
      <c r="E198" s="6">
        <v>640060</v>
      </c>
      <c r="F198" s="6" t="s">
        <v>488</v>
      </c>
      <c r="G198" t="str">
        <f>IFERROR((VLOOKUP($E198,Sheet1!$A:$C,3,FALSE)),0)</f>
        <v>STORE EXPENSES</v>
      </c>
    </row>
    <row r="199" spans="3:8" x14ac:dyDescent="0.25">
      <c r="C199" s="6" t="s">
        <v>350</v>
      </c>
      <c r="D199" s="6" t="s">
        <v>351</v>
      </c>
      <c r="E199" s="6">
        <v>640210</v>
      </c>
      <c r="F199" s="6" t="s">
        <v>489</v>
      </c>
      <c r="G199" t="str">
        <f>IFERROR((VLOOKUP($E199,Sheet1!$A:$C,3,FALSE)),0)</f>
        <v>STORE EXPENSES</v>
      </c>
      <c r="H199" s="7">
        <v>46730.630000000012</v>
      </c>
    </row>
    <row r="200" spans="3:8" x14ac:dyDescent="0.25">
      <c r="C200" s="6" t="s">
        <v>350</v>
      </c>
      <c r="D200" s="6" t="s">
        <v>351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3:8" x14ac:dyDescent="0.25">
      <c r="C201" s="6" t="s">
        <v>459</v>
      </c>
      <c r="D201" s="6" t="s">
        <v>460</v>
      </c>
      <c r="E201" s="6">
        <v>618060</v>
      </c>
      <c r="F201" s="6" t="s">
        <v>458</v>
      </c>
      <c r="G201" s="31" t="s">
        <v>53</v>
      </c>
      <c r="H201" s="7">
        <v>9000</v>
      </c>
    </row>
    <row r="202" spans="3:8" s="27" customFormat="1" x14ac:dyDescent="0.25">
      <c r="C202" s="32" t="s">
        <v>352</v>
      </c>
      <c r="D202" s="32" t="s">
        <v>353</v>
      </c>
      <c r="E202" s="32">
        <v>611060</v>
      </c>
      <c r="F202" s="32" t="s">
        <v>329</v>
      </c>
      <c r="G202" s="27" t="str">
        <f>IFERROR((VLOOKUP($E202,Sheet1!$A:$C,3,FALSE)),0)</f>
        <v>STORE EXPENSES</v>
      </c>
      <c r="H202" s="52">
        <v>269178.96000000008</v>
      </c>
    </row>
    <row r="203" spans="3:8" x14ac:dyDescent="0.25">
      <c r="C203" s="6" t="s">
        <v>352</v>
      </c>
      <c r="D203" s="6" t="s">
        <v>353</v>
      </c>
      <c r="E203" s="6">
        <v>614020</v>
      </c>
      <c r="F203" s="6" t="s">
        <v>436</v>
      </c>
      <c r="G203" t="str">
        <f>IFERROR((VLOOKUP($E203,Sheet1!$A:$C,3,FALSE)),0)</f>
        <v>STORE EXPENSES</v>
      </c>
      <c r="H203" s="7">
        <v>28393.429999999997</v>
      </c>
    </row>
    <row r="204" spans="3:8" x14ac:dyDescent="0.25">
      <c r="C204" s="6" t="s">
        <v>352</v>
      </c>
      <c r="D204" s="6" t="s">
        <v>353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690.66000000000008</v>
      </c>
    </row>
    <row r="205" spans="3:8" x14ac:dyDescent="0.25">
      <c r="C205" s="6" t="s">
        <v>352</v>
      </c>
      <c r="D205" s="6" t="s">
        <v>353</v>
      </c>
      <c r="E205" s="6">
        <v>615020</v>
      </c>
      <c r="F205" s="6" t="s">
        <v>291</v>
      </c>
      <c r="G205" t="s">
        <v>53</v>
      </c>
      <c r="H205" s="42">
        <v>9588</v>
      </c>
    </row>
    <row r="206" spans="3:8" x14ac:dyDescent="0.25">
      <c r="C206" s="6" t="s">
        <v>352</v>
      </c>
      <c r="D206" s="6" t="s">
        <v>353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6" t="s">
        <v>352</v>
      </c>
      <c r="D207" s="6" t="s">
        <v>353</v>
      </c>
      <c r="E207" s="6">
        <v>618060</v>
      </c>
      <c r="F207" s="6" t="s">
        <v>458</v>
      </c>
      <c r="G207" s="31" t="s">
        <v>53</v>
      </c>
      <c r="H207" s="7">
        <v>11700</v>
      </c>
    </row>
    <row r="208" spans="3:8" s="27" customFormat="1" x14ac:dyDescent="0.25">
      <c r="C208" s="32" t="s">
        <v>352</v>
      </c>
      <c r="D208" s="32" t="s">
        <v>353</v>
      </c>
      <c r="E208" s="32">
        <v>618070</v>
      </c>
      <c r="F208" s="32" t="s">
        <v>324</v>
      </c>
      <c r="G208" s="27" t="str">
        <f>IFERROR((VLOOKUP($E208,Sheet1!$A:$C,3,FALSE)),0)</f>
        <v>STORE EXPENSES</v>
      </c>
      <c r="H208" s="51">
        <v>18666.72</v>
      </c>
    </row>
    <row r="209" spans="3:8" x14ac:dyDescent="0.25">
      <c r="C209" s="6" t="s">
        <v>352</v>
      </c>
      <c r="D209" s="6" t="s">
        <v>353</v>
      </c>
      <c r="E209" s="6">
        <v>618080</v>
      </c>
      <c r="F209" s="6" t="s">
        <v>461</v>
      </c>
      <c r="G209" t="str">
        <f>IFERROR((VLOOKUP($E209,Sheet1!$A:$C,3,FALSE)),0)</f>
        <v>STORE EXPENSES</v>
      </c>
      <c r="H209" s="7">
        <v>14520</v>
      </c>
    </row>
    <row r="210" spans="3:8" x14ac:dyDescent="0.25">
      <c r="C210" s="6" t="s">
        <v>352</v>
      </c>
      <c r="D210" s="6" t="s">
        <v>353</v>
      </c>
      <c r="E210" s="6">
        <v>618090</v>
      </c>
      <c r="F210" s="6" t="s">
        <v>462</v>
      </c>
      <c r="G210" t="str">
        <f>IFERROR((VLOOKUP($E210,Sheet1!$A:$C,3,FALSE)),0)</f>
        <v>STORE EXPENSES</v>
      </c>
      <c r="H210" s="7">
        <v>249505.91999999995</v>
      </c>
    </row>
    <row r="211" spans="3:8" s="27" customFormat="1" x14ac:dyDescent="0.25">
      <c r="C211" s="32" t="s">
        <v>352</v>
      </c>
      <c r="D211" s="32" t="s">
        <v>353</v>
      </c>
      <c r="E211" s="32">
        <v>618100</v>
      </c>
      <c r="F211" s="32" t="s">
        <v>463</v>
      </c>
      <c r="G211" s="27" t="str">
        <f>IFERROR((VLOOKUP($E211,Sheet1!$A:$C,3,FALSE)),0)</f>
        <v>STORE EXPENSES</v>
      </c>
      <c r="H211" s="51">
        <v>118838.77</v>
      </c>
    </row>
    <row r="212" spans="3:8" s="27" customFormat="1" x14ac:dyDescent="0.25">
      <c r="C212" s="32" t="s">
        <v>352</v>
      </c>
      <c r="D212" s="32" t="s">
        <v>353</v>
      </c>
      <c r="E212" s="32">
        <v>618110</v>
      </c>
      <c r="F212" s="32" t="s">
        <v>317</v>
      </c>
      <c r="G212" s="27" t="str">
        <f>IFERROR((VLOOKUP($E212,Sheet1!$A:$C,3,FALSE)),0)</f>
        <v>STORE EXPENSES</v>
      </c>
      <c r="H212" s="55">
        <v>39102</v>
      </c>
    </row>
    <row r="213" spans="3:8" x14ac:dyDescent="0.25">
      <c r="C213" s="6" t="s">
        <v>352</v>
      </c>
      <c r="D213" s="6" t="s">
        <v>353</v>
      </c>
      <c r="E213" s="6">
        <v>630050</v>
      </c>
      <c r="F213" s="6" t="s">
        <v>466</v>
      </c>
      <c r="G213" t="str">
        <f>IFERROR((VLOOKUP($E213,Sheet1!$A:$C,3,FALSE)),0)</f>
        <v>DEPRECIATION</v>
      </c>
      <c r="H213" s="7">
        <v>12466.669999999998</v>
      </c>
    </row>
    <row r="214" spans="3:8" x14ac:dyDescent="0.25">
      <c r="C214" s="6" t="s">
        <v>352</v>
      </c>
      <c r="D214" s="6" t="s">
        <v>353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3:8" x14ac:dyDescent="0.25">
      <c r="C215" s="6" t="s">
        <v>352</v>
      </c>
      <c r="D215" s="6" t="s">
        <v>353</v>
      </c>
      <c r="E215" s="6">
        <v>640050</v>
      </c>
      <c r="F215" s="6" t="s">
        <v>487</v>
      </c>
      <c r="G215" t="str">
        <f>IFERROR((VLOOKUP($E215,Sheet1!$A:$C,3,FALSE)),0)</f>
        <v>STORE EXPENSES</v>
      </c>
      <c r="H215" s="7">
        <v>79012.38</v>
      </c>
    </row>
    <row r="216" spans="3:8" x14ac:dyDescent="0.25">
      <c r="C216" s="6" t="s">
        <v>352</v>
      </c>
      <c r="D216" s="6" t="s">
        <v>353</v>
      </c>
      <c r="E216" s="6">
        <v>640060</v>
      </c>
      <c r="F216" s="6" t="s">
        <v>488</v>
      </c>
      <c r="G216" t="str">
        <f>IFERROR((VLOOKUP($E216,Sheet1!$A:$C,3,FALSE)),0)</f>
        <v>STORE EXPENSES</v>
      </c>
      <c r="H216" s="7">
        <v>18000</v>
      </c>
    </row>
    <row r="217" spans="3:8" x14ac:dyDescent="0.25">
      <c r="C217" s="6" t="s">
        <v>352</v>
      </c>
      <c r="D217" s="6" t="s">
        <v>353</v>
      </c>
      <c r="E217" s="6">
        <v>640210</v>
      </c>
      <c r="F217" s="6" t="s">
        <v>489</v>
      </c>
      <c r="G217" t="str">
        <f>IFERROR((VLOOKUP($E217,Sheet1!$A:$C,3,FALSE)),0)</f>
        <v>STORE EXPENSES</v>
      </c>
      <c r="H217" s="7">
        <v>22756.769999999997</v>
      </c>
    </row>
    <row r="218" spans="3:8" x14ac:dyDescent="0.25">
      <c r="C218" s="6" t="s">
        <v>352</v>
      </c>
      <c r="D218" s="6" t="s">
        <v>353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3:8" s="27" customFormat="1" x14ac:dyDescent="0.25">
      <c r="C219" s="32" t="s">
        <v>354</v>
      </c>
      <c r="D219" s="32" t="s">
        <v>355</v>
      </c>
      <c r="E219" s="32">
        <v>611060</v>
      </c>
      <c r="F219" s="32" t="s">
        <v>329</v>
      </c>
      <c r="G219" s="27" t="str">
        <f>IFERROR((VLOOKUP($E219,Sheet1!$A:$C,3,FALSE)),0)</f>
        <v>STORE EXPENSES</v>
      </c>
      <c r="H219" s="30">
        <v>50289.44000000001</v>
      </c>
    </row>
    <row r="220" spans="3:8" x14ac:dyDescent="0.25">
      <c r="C220" s="6" t="s">
        <v>354</v>
      </c>
      <c r="D220" s="6" t="s">
        <v>355</v>
      </c>
      <c r="E220" s="6">
        <v>614020</v>
      </c>
      <c r="F220" s="6" t="s">
        <v>436</v>
      </c>
      <c r="G220" t="str">
        <f>IFERROR((VLOOKUP($E220,Sheet1!$A:$C,3,FALSE)),0)</f>
        <v>STORE EXPENSES</v>
      </c>
      <c r="H220" s="7">
        <v>29525.899999999994</v>
      </c>
    </row>
    <row r="221" spans="3:8" x14ac:dyDescent="0.25">
      <c r="C221" s="6" t="s">
        <v>354</v>
      </c>
      <c r="D221" s="6" t="s">
        <v>355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540.28</v>
      </c>
    </row>
    <row r="222" spans="3:8" x14ac:dyDescent="0.25">
      <c r="C222" s="6" t="s">
        <v>354</v>
      </c>
      <c r="D222" s="6" t="s">
        <v>355</v>
      </c>
      <c r="E222" s="6">
        <v>615020</v>
      </c>
      <c r="F222" s="6" t="s">
        <v>291</v>
      </c>
      <c r="G222" t="s">
        <v>53</v>
      </c>
      <c r="H222" s="7">
        <v>3600</v>
      </c>
    </row>
    <row r="223" spans="3:8" x14ac:dyDescent="0.25">
      <c r="C223" s="6" t="s">
        <v>354</v>
      </c>
      <c r="D223" s="6" t="s">
        <v>355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6" t="s">
        <v>354</v>
      </c>
      <c r="D224" s="6" t="s">
        <v>355</v>
      </c>
      <c r="E224" s="6">
        <v>618060</v>
      </c>
      <c r="F224" s="6" t="s">
        <v>458</v>
      </c>
      <c r="G224" s="31" t="s">
        <v>53</v>
      </c>
      <c r="H224" s="7">
        <v>9000</v>
      </c>
    </row>
    <row r="225" spans="3:8" x14ac:dyDescent="0.25">
      <c r="C225" s="6" t="s">
        <v>354</v>
      </c>
      <c r="D225" s="6" t="s">
        <v>355</v>
      </c>
      <c r="E225" s="6">
        <v>618080</v>
      </c>
      <c r="F225" s="6" t="s">
        <v>461</v>
      </c>
      <c r="G225" t="str">
        <f>IFERROR((VLOOKUP($E225,Sheet1!$A:$C,3,FALSE)),0)</f>
        <v>STORE EXPENSES</v>
      </c>
      <c r="H225" s="7">
        <v>14520</v>
      </c>
    </row>
    <row r="226" spans="3:8" x14ac:dyDescent="0.25">
      <c r="C226" s="6" t="s">
        <v>354</v>
      </c>
      <c r="D226" s="6" t="s">
        <v>355</v>
      </c>
      <c r="E226" s="6">
        <v>618090</v>
      </c>
      <c r="F226" s="6" t="s">
        <v>462</v>
      </c>
      <c r="G226" t="str">
        <f>IFERROR((VLOOKUP($E226,Sheet1!$A:$C,3,FALSE)),0)</f>
        <v>STORE EXPENSES</v>
      </c>
      <c r="H226" s="7">
        <v>279073.55000000005</v>
      </c>
    </row>
    <row r="227" spans="3:8" s="27" customFormat="1" x14ac:dyDescent="0.25">
      <c r="C227" s="32" t="s">
        <v>354</v>
      </c>
      <c r="D227" s="32" t="s">
        <v>355</v>
      </c>
      <c r="E227" s="32">
        <v>618100</v>
      </c>
      <c r="F227" s="32" t="s">
        <v>463</v>
      </c>
      <c r="G227" s="27" t="str">
        <f>IFERROR((VLOOKUP($E227,Sheet1!$A:$C,3,FALSE)),0)</f>
        <v>STORE EXPENSES</v>
      </c>
      <c r="H227" s="51">
        <v>59419.390000000007</v>
      </c>
    </row>
    <row r="228" spans="3:8" s="27" customFormat="1" x14ac:dyDescent="0.25">
      <c r="C228" s="32" t="s">
        <v>354</v>
      </c>
      <c r="D228" s="32" t="s">
        <v>355</v>
      </c>
      <c r="E228" s="32">
        <v>618110</v>
      </c>
      <c r="F228" s="32" t="s">
        <v>317</v>
      </c>
      <c r="G228" s="27" t="str">
        <f>IFERROR((VLOOKUP($E228,Sheet1!$A:$C,3,FALSE)),0)</f>
        <v>STORE EXPENSES</v>
      </c>
      <c r="H228" s="55">
        <v>5490</v>
      </c>
    </row>
    <row r="229" spans="3:8" x14ac:dyDescent="0.25">
      <c r="C229" s="6" t="s">
        <v>354</v>
      </c>
      <c r="D229" s="6" t="s">
        <v>355</v>
      </c>
      <c r="E229" s="6">
        <v>630050</v>
      </c>
      <c r="F229" s="6" t="s">
        <v>466</v>
      </c>
      <c r="G229" t="str">
        <f>IFERROR((VLOOKUP($E229,Sheet1!$A:$C,3,FALSE)),0)</f>
        <v>DEPRECIATION</v>
      </c>
      <c r="H229" s="7">
        <v>74373.509999999995</v>
      </c>
    </row>
    <row r="230" spans="3:8" x14ac:dyDescent="0.25">
      <c r="C230" s="6" t="s">
        <v>354</v>
      </c>
      <c r="D230" s="6" t="s">
        <v>355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3:8" x14ac:dyDescent="0.25">
      <c r="C231" s="6" t="s">
        <v>354</v>
      </c>
      <c r="D231" s="6" t="s">
        <v>355</v>
      </c>
      <c r="E231" s="6">
        <v>640050</v>
      </c>
      <c r="F231" s="6" t="s">
        <v>487</v>
      </c>
      <c r="G231" t="str">
        <f>IFERROR((VLOOKUP($E231,Sheet1!$A:$C,3,FALSE)),0)</f>
        <v>STORE EXPENSES</v>
      </c>
      <c r="H231" s="7">
        <v>105342.65000000001</v>
      </c>
    </row>
    <row r="232" spans="3:8" x14ac:dyDescent="0.25">
      <c r="C232" s="6" t="s">
        <v>354</v>
      </c>
      <c r="D232" s="6" t="s">
        <v>355</v>
      </c>
      <c r="E232" s="6">
        <v>640060</v>
      </c>
      <c r="F232" s="6" t="s">
        <v>488</v>
      </c>
      <c r="G232" t="str">
        <f>IFERROR((VLOOKUP($E232,Sheet1!$A:$C,3,FALSE)),0)</f>
        <v>STORE EXPENSES</v>
      </c>
      <c r="H232" s="7">
        <v>2366.67</v>
      </c>
    </row>
    <row r="233" spans="3:8" x14ac:dyDescent="0.25">
      <c r="C233" s="6" t="s">
        <v>354</v>
      </c>
      <c r="D233" s="6" t="s">
        <v>355</v>
      </c>
      <c r="E233" s="6">
        <v>640210</v>
      </c>
      <c r="F233" s="6" t="s">
        <v>489</v>
      </c>
      <c r="G233" t="str">
        <f>IFERROR((VLOOKUP($E233,Sheet1!$A:$C,3,FALSE)),0)</f>
        <v>STORE EXPENSES</v>
      </c>
      <c r="H233" s="7">
        <v>40745.590000000018</v>
      </c>
    </row>
    <row r="234" spans="3:8" x14ac:dyDescent="0.25">
      <c r="C234" s="6" t="s">
        <v>354</v>
      </c>
      <c r="D234" s="6" t="s">
        <v>355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3:8" s="27" customFormat="1" x14ac:dyDescent="0.25">
      <c r="C235" s="32" t="s">
        <v>356</v>
      </c>
      <c r="D235" s="32" t="s">
        <v>357</v>
      </c>
      <c r="E235" s="32">
        <v>611060</v>
      </c>
      <c r="F235" s="32" t="s">
        <v>329</v>
      </c>
      <c r="G235" s="27" t="str">
        <f>IFERROR((VLOOKUP($E235,Sheet1!$A:$C,3,FALSE)),0)</f>
        <v>STORE EXPENSES</v>
      </c>
      <c r="H235" s="30">
        <v>173748.50000000003</v>
      </c>
    </row>
    <row r="236" spans="3:8" x14ac:dyDescent="0.25">
      <c r="C236" s="6" t="s">
        <v>356</v>
      </c>
      <c r="D236" s="6" t="s">
        <v>357</v>
      </c>
      <c r="E236" s="6">
        <v>614020</v>
      </c>
      <c r="F236" s="6" t="s">
        <v>436</v>
      </c>
      <c r="G236" t="str">
        <f>IFERROR((VLOOKUP($E236,Sheet1!$A:$C,3,FALSE)),0)</f>
        <v>STORE EXPENSES</v>
      </c>
      <c r="H236" s="7">
        <v>33017.359999999993</v>
      </c>
    </row>
    <row r="237" spans="3:8" x14ac:dyDescent="0.25">
      <c r="C237" s="6" t="s">
        <v>356</v>
      </c>
      <c r="D237" s="6" t="s">
        <v>357</v>
      </c>
      <c r="E237" s="6">
        <v>614070</v>
      </c>
      <c r="F237" s="6" t="s">
        <v>439</v>
      </c>
      <c r="G237" t="str">
        <f>IFERROR((VLOOKUP($E237,Sheet1!$A:$C,3,FALSE)),0)</f>
        <v>STORE EXPENSES</v>
      </c>
      <c r="H237" s="7">
        <v>10543.15</v>
      </c>
    </row>
    <row r="238" spans="3:8" x14ac:dyDescent="0.25">
      <c r="C238" s="6" t="s">
        <v>356</v>
      </c>
      <c r="D238" s="6" t="s">
        <v>357</v>
      </c>
      <c r="E238" s="6">
        <v>615020</v>
      </c>
      <c r="F238" s="6" t="s">
        <v>291</v>
      </c>
      <c r="G238" t="s">
        <v>53</v>
      </c>
      <c r="H238" s="43">
        <v>9588</v>
      </c>
    </row>
    <row r="239" spans="3:8" x14ac:dyDescent="0.25">
      <c r="C239" s="6" t="s">
        <v>356</v>
      </c>
      <c r="D239" s="6" t="s">
        <v>357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6" t="s">
        <v>356</v>
      </c>
      <c r="D240" s="6" t="s">
        <v>357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3:8" x14ac:dyDescent="0.25">
      <c r="C241" s="6" t="s">
        <v>356</v>
      </c>
      <c r="D241" s="6" t="s">
        <v>357</v>
      </c>
      <c r="E241" s="6">
        <v>618060</v>
      </c>
      <c r="F241" s="6" t="s">
        <v>458</v>
      </c>
      <c r="G241" s="31" t="s">
        <v>53</v>
      </c>
      <c r="H241" s="7">
        <v>9000</v>
      </c>
    </row>
    <row r="242" spans="3:8" x14ac:dyDescent="0.25">
      <c r="C242" s="6" t="s">
        <v>356</v>
      </c>
      <c r="D242" s="6" t="s">
        <v>357</v>
      </c>
      <c r="E242" s="6">
        <v>618080</v>
      </c>
      <c r="F242" s="6" t="s">
        <v>461</v>
      </c>
      <c r="G242" t="str">
        <f>IFERROR((VLOOKUP($E242,Sheet1!$A:$C,3,FALSE)),0)</f>
        <v>STORE EXPENSES</v>
      </c>
      <c r="H242" s="7">
        <v>11000</v>
      </c>
    </row>
    <row r="243" spans="3:8" x14ac:dyDescent="0.25">
      <c r="C243" s="6" t="s">
        <v>356</v>
      </c>
      <c r="D243" s="6" t="s">
        <v>357</v>
      </c>
      <c r="E243" s="6">
        <v>618090</v>
      </c>
      <c r="F243" s="6" t="s">
        <v>462</v>
      </c>
      <c r="G243" t="str">
        <f>IFERROR((VLOOKUP($E243,Sheet1!$A:$C,3,FALSE)),0)</f>
        <v>STORE EXPENSES</v>
      </c>
      <c r="H243" s="7">
        <v>218241.09000000003</v>
      </c>
    </row>
    <row r="244" spans="3:8" s="27" customFormat="1" x14ac:dyDescent="0.25">
      <c r="C244" s="32" t="s">
        <v>356</v>
      </c>
      <c r="D244" s="32" t="s">
        <v>357</v>
      </c>
      <c r="E244" s="32">
        <v>618100</v>
      </c>
      <c r="F244" s="32" t="s">
        <v>463</v>
      </c>
      <c r="G244" s="27" t="str">
        <f>IFERROR((VLOOKUP($E244,Sheet1!$A:$C,3,FALSE)),0)</f>
        <v>STORE EXPENSES</v>
      </c>
      <c r="H244" s="51">
        <v>118838.77</v>
      </c>
    </row>
    <row r="245" spans="3:8" s="27" customFormat="1" x14ac:dyDescent="0.25">
      <c r="C245" s="32" t="s">
        <v>356</v>
      </c>
      <c r="D245" s="32" t="s">
        <v>357</v>
      </c>
      <c r="E245" s="32">
        <v>618110</v>
      </c>
      <c r="F245" s="32" t="s">
        <v>317</v>
      </c>
      <c r="G245" s="27" t="str">
        <f>IFERROR((VLOOKUP($E245,Sheet1!$A:$C,3,FALSE)),0)</f>
        <v>STORE EXPENSES</v>
      </c>
      <c r="H245" s="51">
        <v>14557.56</v>
      </c>
    </row>
    <row r="246" spans="3:8" x14ac:dyDescent="0.25">
      <c r="C246" s="6" t="s">
        <v>356</v>
      </c>
      <c r="D246" s="6" t="s">
        <v>357</v>
      </c>
      <c r="E246" s="6">
        <v>630050</v>
      </c>
      <c r="F246" s="6" t="s">
        <v>466</v>
      </c>
      <c r="G246" t="str">
        <f>IFERROR((VLOOKUP($E246,Sheet1!$A:$C,3,FALSE)),0)</f>
        <v>DEPRECIATION</v>
      </c>
      <c r="H246" s="7">
        <v>144455.9</v>
      </c>
    </row>
    <row r="247" spans="3:8" x14ac:dyDescent="0.25">
      <c r="C247" s="6" t="s">
        <v>356</v>
      </c>
      <c r="D247" s="6" t="s">
        <v>357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3:8" x14ac:dyDescent="0.25">
      <c r="C248" s="6" t="s">
        <v>356</v>
      </c>
      <c r="D248" s="6" t="s">
        <v>357</v>
      </c>
      <c r="E248" s="6">
        <v>640050</v>
      </c>
      <c r="F248" s="6" t="s">
        <v>487</v>
      </c>
      <c r="G248" t="str">
        <f>IFERROR((VLOOKUP($E248,Sheet1!$A:$C,3,FALSE)),0)</f>
        <v>STORE EXPENSES</v>
      </c>
      <c r="H248" s="7">
        <v>77513.350000000006</v>
      </c>
    </row>
    <row r="249" spans="3:8" x14ac:dyDescent="0.25">
      <c r="C249" s="6" t="s">
        <v>356</v>
      </c>
      <c r="D249" s="6" t="s">
        <v>357</v>
      </c>
      <c r="E249" s="6">
        <v>640060</v>
      </c>
      <c r="F249" s="6" t="s">
        <v>488</v>
      </c>
      <c r="G249" t="str">
        <f>IFERROR((VLOOKUP($E249,Sheet1!$A:$C,3,FALSE)),0)</f>
        <v>STORE EXPENSES</v>
      </c>
      <c r="H249" s="7">
        <v>5019.0100000000011</v>
      </c>
    </row>
    <row r="250" spans="3:8" x14ac:dyDescent="0.25">
      <c r="C250" s="6" t="s">
        <v>356</v>
      </c>
      <c r="D250" s="6" t="s">
        <v>357</v>
      </c>
      <c r="E250" s="6">
        <v>640210</v>
      </c>
      <c r="F250" s="6" t="s">
        <v>489</v>
      </c>
      <c r="G250" t="str">
        <f>IFERROR((VLOOKUP($E250,Sheet1!$A:$C,3,FALSE)),0)</f>
        <v>STORE EXPENSES</v>
      </c>
      <c r="H250" s="7">
        <v>6185.15</v>
      </c>
    </row>
    <row r="251" spans="3:8" x14ac:dyDescent="0.25">
      <c r="C251" s="6" t="s">
        <v>356</v>
      </c>
      <c r="D251" s="6" t="s">
        <v>357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3:8" s="27" customFormat="1" x14ac:dyDescent="0.25">
      <c r="C252" s="32" t="s">
        <v>358</v>
      </c>
      <c r="D252" s="32" t="s">
        <v>359</v>
      </c>
      <c r="E252" s="32">
        <v>611060</v>
      </c>
      <c r="F252" s="32" t="s">
        <v>329</v>
      </c>
      <c r="G252" s="27" t="str">
        <f>IFERROR((VLOOKUP($E252,Sheet1!$A:$C,3,FALSE)),0)</f>
        <v>STORE EXPENSES</v>
      </c>
      <c r="H252" s="30">
        <v>227368.43999999997</v>
      </c>
    </row>
    <row r="253" spans="3:8" x14ac:dyDescent="0.25">
      <c r="C253" s="6" t="s">
        <v>358</v>
      </c>
      <c r="D253" s="6" t="s">
        <v>359</v>
      </c>
      <c r="E253" s="6">
        <v>614020</v>
      </c>
      <c r="F253" s="6" t="s">
        <v>436</v>
      </c>
      <c r="G253" t="str">
        <f>IFERROR((VLOOKUP($E253,Sheet1!$A:$C,3,FALSE)),0)</f>
        <v>STORE EXPENSES</v>
      </c>
      <c r="H253" s="7">
        <v>55736.630000000005</v>
      </c>
    </row>
    <row r="254" spans="3:8" x14ac:dyDescent="0.25">
      <c r="C254" s="6" t="s">
        <v>358</v>
      </c>
      <c r="D254" s="6" t="s">
        <v>359</v>
      </c>
      <c r="E254" s="6">
        <v>614070</v>
      </c>
      <c r="F254" s="6" t="s">
        <v>439</v>
      </c>
      <c r="G254" t="str">
        <f>IFERROR((VLOOKUP($E254,Sheet1!$A:$C,3,FALSE)),0)</f>
        <v>STORE EXPENSES</v>
      </c>
      <c r="H254" s="7">
        <v>10839.140000000001</v>
      </c>
    </row>
    <row r="255" spans="3:8" x14ac:dyDescent="0.25">
      <c r="C255" s="6" t="s">
        <v>358</v>
      </c>
      <c r="D255" s="6" t="s">
        <v>359</v>
      </c>
      <c r="E255" s="6">
        <v>615020</v>
      </c>
      <c r="F255" s="6" t="s">
        <v>291</v>
      </c>
      <c r="G255" t="s">
        <v>53</v>
      </c>
      <c r="H255" s="44">
        <v>9588</v>
      </c>
    </row>
    <row r="256" spans="3:8" x14ac:dyDescent="0.25">
      <c r="C256" s="6" t="s">
        <v>358</v>
      </c>
      <c r="D256" s="6" t="s">
        <v>359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6" t="s">
        <v>358</v>
      </c>
      <c r="D257" s="6" t="s">
        <v>359</v>
      </c>
      <c r="E257" s="6">
        <v>618060</v>
      </c>
      <c r="F257" s="6" t="s">
        <v>458</v>
      </c>
      <c r="G257" s="31" t="s">
        <v>53</v>
      </c>
      <c r="H257" s="7">
        <v>9900</v>
      </c>
    </row>
    <row r="258" spans="3:8" s="27" customFormat="1" x14ac:dyDescent="0.25">
      <c r="C258" s="32" t="s">
        <v>358</v>
      </c>
      <c r="D258" s="32" t="s">
        <v>359</v>
      </c>
      <c r="E258" s="32">
        <v>618070</v>
      </c>
      <c r="F258" s="32" t="s">
        <v>324</v>
      </c>
      <c r="G258" s="27" t="str">
        <f>IFERROR((VLOOKUP($E258,Sheet1!$A:$C,3,FALSE)),0)</f>
        <v>STORE EXPENSES</v>
      </c>
      <c r="H258" s="51">
        <v>19666.68</v>
      </c>
    </row>
    <row r="259" spans="3:8" x14ac:dyDescent="0.25">
      <c r="C259" s="6" t="s">
        <v>358</v>
      </c>
      <c r="D259" s="6" t="s">
        <v>359</v>
      </c>
      <c r="E259" s="6">
        <v>618080</v>
      </c>
      <c r="F259" s="6" t="s">
        <v>461</v>
      </c>
      <c r="G259" t="str">
        <f>IFERROR((VLOOKUP($E259,Sheet1!$A:$C,3,FALSE)),0)</f>
        <v>STORE EXPENSES</v>
      </c>
      <c r="H259" s="7">
        <v>14800</v>
      </c>
    </row>
    <row r="260" spans="3:8" x14ac:dyDescent="0.25">
      <c r="C260" s="6" t="s">
        <v>358</v>
      </c>
      <c r="D260" s="6" t="s">
        <v>359</v>
      </c>
      <c r="E260" s="6">
        <v>618090</v>
      </c>
      <c r="F260" s="6" t="s">
        <v>462</v>
      </c>
      <c r="G260" t="str">
        <f>IFERROR((VLOOKUP($E260,Sheet1!$A:$C,3,FALSE)),0)</f>
        <v>STORE EXPENSES</v>
      </c>
      <c r="H260" s="7">
        <v>265826.97000000003</v>
      </c>
    </row>
    <row r="261" spans="3:8" s="27" customFormat="1" x14ac:dyDescent="0.25">
      <c r="C261" s="32" t="s">
        <v>358</v>
      </c>
      <c r="D261" s="32" t="s">
        <v>359</v>
      </c>
      <c r="E261" s="32">
        <v>618100</v>
      </c>
      <c r="F261" s="32" t="s">
        <v>463</v>
      </c>
      <c r="G261" s="27" t="str">
        <f>IFERROR((VLOOKUP($E261,Sheet1!$A:$C,3,FALSE)),0)</f>
        <v>STORE EXPENSES</v>
      </c>
      <c r="H261" s="51">
        <v>118838.77</v>
      </c>
    </row>
    <row r="262" spans="3:8" s="27" customFormat="1" x14ac:dyDescent="0.25">
      <c r="C262" s="32" t="s">
        <v>358</v>
      </c>
      <c r="D262" s="32" t="s">
        <v>359</v>
      </c>
      <c r="E262" s="32">
        <v>618110</v>
      </c>
      <c r="F262" s="32" t="s">
        <v>317</v>
      </c>
      <c r="G262" s="27" t="str">
        <f>IFERROR((VLOOKUP($E262,Sheet1!$A:$C,3,FALSE)),0)</f>
        <v>STORE EXPENSES</v>
      </c>
      <c r="H262" s="51">
        <v>24088.560000000009</v>
      </c>
    </row>
    <row r="263" spans="3:8" x14ac:dyDescent="0.25">
      <c r="C263" s="6" t="s">
        <v>358</v>
      </c>
      <c r="D263" s="6" t="s">
        <v>359</v>
      </c>
      <c r="E263" s="6">
        <v>630050</v>
      </c>
      <c r="F263" s="6" t="s">
        <v>466</v>
      </c>
      <c r="G263" t="str">
        <f>IFERROR((VLOOKUP($E263,Sheet1!$A:$C,3,FALSE)),0)</f>
        <v>DEPRECIATION</v>
      </c>
      <c r="H263" s="7">
        <v>174583.89</v>
      </c>
    </row>
    <row r="264" spans="3:8" x14ac:dyDescent="0.25">
      <c r="C264" s="6" t="s">
        <v>358</v>
      </c>
      <c r="D264" s="6" t="s">
        <v>359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3:8" x14ac:dyDescent="0.25">
      <c r="C265" s="6" t="s">
        <v>358</v>
      </c>
      <c r="D265" s="6" t="s">
        <v>359</v>
      </c>
      <c r="E265" s="6">
        <v>640050</v>
      </c>
      <c r="F265" s="6" t="s">
        <v>487</v>
      </c>
      <c r="G265" t="str">
        <f>IFERROR((VLOOKUP($E265,Sheet1!$A:$C,3,FALSE)),0)</f>
        <v>STORE EXPENSES</v>
      </c>
      <c r="H265" s="7">
        <v>106306.83</v>
      </c>
    </row>
    <row r="266" spans="3:8" x14ac:dyDescent="0.25">
      <c r="C266" s="6" t="s">
        <v>358</v>
      </c>
      <c r="D266" s="6" t="s">
        <v>359</v>
      </c>
      <c r="E266" s="6">
        <v>640060</v>
      </c>
      <c r="F266" s="6" t="s">
        <v>488</v>
      </c>
      <c r="G266" t="str">
        <f>IFERROR((VLOOKUP($E266,Sheet1!$A:$C,3,FALSE)),0)</f>
        <v>STORE EXPENSES</v>
      </c>
      <c r="H266" s="7">
        <v>6833.32</v>
      </c>
    </row>
    <row r="267" spans="3:8" x14ac:dyDescent="0.25">
      <c r="C267" s="6" t="s">
        <v>358</v>
      </c>
      <c r="D267" s="6" t="s">
        <v>359</v>
      </c>
      <c r="E267" s="6">
        <v>640210</v>
      </c>
      <c r="F267" s="6" t="s">
        <v>489</v>
      </c>
      <c r="G267" t="str">
        <f>IFERROR((VLOOKUP($E267,Sheet1!$A:$C,3,FALSE)),0)</f>
        <v>STORE EXPENSES</v>
      </c>
      <c r="H267" s="7">
        <v>30190.050000000003</v>
      </c>
    </row>
    <row r="268" spans="3:8" x14ac:dyDescent="0.25">
      <c r="C268" s="6" t="s">
        <v>358</v>
      </c>
      <c r="D268" s="6" t="s">
        <v>359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3:8" s="27" customFormat="1" x14ac:dyDescent="0.25">
      <c r="C269" s="32" t="s">
        <v>360</v>
      </c>
      <c r="D269" s="32" t="s">
        <v>361</v>
      </c>
      <c r="E269" s="32">
        <v>611060</v>
      </c>
      <c r="F269" s="32" t="s">
        <v>329</v>
      </c>
      <c r="G269" s="27" t="str">
        <f>IFERROR((VLOOKUP($E269,Sheet1!$A:$C,3,FALSE)),0)</f>
        <v>STORE EXPENSES</v>
      </c>
      <c r="H269" s="30">
        <v>126315.84000000003</v>
      </c>
    </row>
    <row r="270" spans="3:8" x14ac:dyDescent="0.25">
      <c r="C270" s="6" t="s">
        <v>360</v>
      </c>
      <c r="D270" s="6" t="s">
        <v>361</v>
      </c>
      <c r="E270" s="6">
        <v>614020</v>
      </c>
      <c r="F270" s="6" t="s">
        <v>436</v>
      </c>
      <c r="G270" t="str">
        <f>IFERROR((VLOOKUP($E270,Sheet1!$A:$C,3,FALSE)),0)</f>
        <v>STORE EXPENSES</v>
      </c>
      <c r="H270" s="7">
        <v>29151.98000000001</v>
      </c>
    </row>
    <row r="271" spans="3:8" x14ac:dyDescent="0.25">
      <c r="C271" s="6" t="s">
        <v>360</v>
      </c>
      <c r="D271" s="6" t="s">
        <v>361</v>
      </c>
      <c r="E271" s="6">
        <v>614070</v>
      </c>
      <c r="F271" s="6" t="s">
        <v>439</v>
      </c>
      <c r="G271" t="str">
        <f>IFERROR((VLOOKUP($E271,Sheet1!$A:$C,3,FALSE)),0)</f>
        <v>STORE EXPENSES</v>
      </c>
      <c r="H271" s="7">
        <v>285.48</v>
      </c>
    </row>
    <row r="272" spans="3:8" x14ac:dyDescent="0.25">
      <c r="C272" s="6" t="s">
        <v>360</v>
      </c>
      <c r="D272" s="6" t="s">
        <v>361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6" t="s">
        <v>360</v>
      </c>
      <c r="D273" s="6" t="s">
        <v>361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6" t="s">
        <v>360</v>
      </c>
      <c r="D274" s="6" t="s">
        <v>361</v>
      </c>
      <c r="E274" s="6">
        <v>618060</v>
      </c>
      <c r="F274" s="6" t="s">
        <v>458</v>
      </c>
      <c r="G274" s="31" t="s">
        <v>53</v>
      </c>
      <c r="H274" s="7">
        <v>10800</v>
      </c>
    </row>
    <row r="275" spans="3:8" x14ac:dyDescent="0.25">
      <c r="C275" s="6" t="s">
        <v>360</v>
      </c>
      <c r="D275" s="6" t="s">
        <v>361</v>
      </c>
      <c r="E275" s="6">
        <v>618080</v>
      </c>
      <c r="F275" s="6" t="s">
        <v>461</v>
      </c>
      <c r="G275" t="str">
        <f>IFERROR((VLOOKUP($E275,Sheet1!$A:$C,3,FALSE)),0)</f>
        <v>STORE EXPENSES</v>
      </c>
      <c r="H275" s="7">
        <v>14520</v>
      </c>
    </row>
    <row r="276" spans="3:8" x14ac:dyDescent="0.25">
      <c r="C276" s="6" t="s">
        <v>360</v>
      </c>
      <c r="D276" s="6" t="s">
        <v>361</v>
      </c>
      <c r="E276" s="6">
        <v>618090</v>
      </c>
      <c r="F276" s="6" t="s">
        <v>462</v>
      </c>
      <c r="G276" t="str">
        <f>IFERROR((VLOOKUP($E276,Sheet1!$A:$C,3,FALSE)),0)</f>
        <v>STORE EXPENSES</v>
      </c>
      <c r="H276" s="7">
        <v>254653.63000000003</v>
      </c>
    </row>
    <row r="277" spans="3:8" s="27" customFormat="1" x14ac:dyDescent="0.25">
      <c r="C277" s="32" t="s">
        <v>360</v>
      </c>
      <c r="D277" s="32" t="s">
        <v>361</v>
      </c>
      <c r="E277" s="32">
        <v>618100</v>
      </c>
      <c r="F277" s="32" t="s">
        <v>463</v>
      </c>
      <c r="G277" s="27" t="str">
        <f>IFERROR((VLOOKUP($E277,Sheet1!$A:$C,3,FALSE)),0)</f>
        <v>STORE EXPENSES</v>
      </c>
      <c r="H277" s="51">
        <v>118838.77</v>
      </c>
    </row>
    <row r="278" spans="3:8" s="27" customFormat="1" x14ac:dyDescent="0.25">
      <c r="C278" s="32" t="s">
        <v>360</v>
      </c>
      <c r="D278" s="32" t="s">
        <v>361</v>
      </c>
      <c r="E278" s="32">
        <v>618110</v>
      </c>
      <c r="F278" s="32" t="s">
        <v>317</v>
      </c>
      <c r="G278" s="27" t="str">
        <f>IFERROR((VLOOKUP($E278,Sheet1!$A:$C,3,FALSE)),0)</f>
        <v>STORE EXPENSES</v>
      </c>
      <c r="H278" s="51">
        <v>58063.55999999999</v>
      </c>
    </row>
    <row r="279" spans="3:8" x14ac:dyDescent="0.25">
      <c r="C279" s="6" t="s">
        <v>360</v>
      </c>
      <c r="D279" s="6" t="s">
        <v>361</v>
      </c>
      <c r="E279" s="6">
        <v>630050</v>
      </c>
      <c r="F279" s="6" t="s">
        <v>466</v>
      </c>
      <c r="G279" t="str">
        <f>IFERROR((VLOOKUP($E279,Sheet1!$A:$C,3,FALSE)),0)</f>
        <v>DEPRECIATION</v>
      </c>
      <c r="H279" s="7">
        <v>5415.8099999999995</v>
      </c>
    </row>
    <row r="280" spans="3:8" x14ac:dyDescent="0.25">
      <c r="C280" s="6" t="s">
        <v>360</v>
      </c>
      <c r="D280" s="6" t="s">
        <v>361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3:8" x14ac:dyDescent="0.25">
      <c r="C281" s="6" t="s">
        <v>360</v>
      </c>
      <c r="D281" s="6" t="s">
        <v>361</v>
      </c>
      <c r="E281" s="6">
        <v>640050</v>
      </c>
      <c r="F281" s="6" t="s">
        <v>487</v>
      </c>
      <c r="G281" t="str">
        <f>IFERROR((VLOOKUP($E281,Sheet1!$A:$C,3,FALSE)),0)</f>
        <v>STORE EXPENSES</v>
      </c>
      <c r="H281" s="7">
        <v>100204.75</v>
      </c>
    </row>
    <row r="282" spans="3:8" x14ac:dyDescent="0.25">
      <c r="C282" s="6" t="s">
        <v>360</v>
      </c>
      <c r="D282" s="6" t="s">
        <v>361</v>
      </c>
      <c r="E282" s="6">
        <v>640060</v>
      </c>
      <c r="F282" s="6" t="s">
        <v>488</v>
      </c>
      <c r="G282" t="str">
        <f>IFERROR((VLOOKUP($E282,Sheet1!$A:$C,3,FALSE)),0)</f>
        <v>STORE EXPENSES</v>
      </c>
      <c r="H282" s="7">
        <v>1769.9300000000003</v>
      </c>
    </row>
    <row r="283" spans="3:8" x14ac:dyDescent="0.25">
      <c r="C283" s="6" t="s">
        <v>360</v>
      </c>
      <c r="D283" s="6" t="s">
        <v>361</v>
      </c>
      <c r="E283" s="6">
        <v>640210</v>
      </c>
      <c r="F283" s="6" t="s">
        <v>489</v>
      </c>
      <c r="G283" t="str">
        <f>IFERROR((VLOOKUP($E283,Sheet1!$A:$C,3,FALSE)),0)</f>
        <v>STORE EXPENSES</v>
      </c>
      <c r="H283" s="7">
        <v>33492.1</v>
      </c>
    </row>
    <row r="284" spans="3:8" x14ac:dyDescent="0.25">
      <c r="C284" s="6" t="s">
        <v>360</v>
      </c>
      <c r="D284" s="6" t="s">
        <v>361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3:8" s="27" customFormat="1" x14ac:dyDescent="0.25">
      <c r="C285" s="32" t="s">
        <v>464</v>
      </c>
      <c r="D285" s="32" t="s">
        <v>465</v>
      </c>
      <c r="E285" s="32">
        <v>618110</v>
      </c>
      <c r="F285" s="32" t="s">
        <v>317</v>
      </c>
      <c r="G285" s="27" t="str">
        <f>IFERROR((VLOOKUP($E285,Sheet1!$A:$C,3,FALSE)),0)</f>
        <v>STORE EXPENSES</v>
      </c>
      <c r="H285" s="30"/>
    </row>
    <row r="286" spans="3:8" x14ac:dyDescent="0.25">
      <c r="C286" s="6" t="s">
        <v>464</v>
      </c>
      <c r="D286" s="6" t="s">
        <v>465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3:8" x14ac:dyDescent="0.25">
      <c r="C287" s="6" t="s">
        <v>476</v>
      </c>
      <c r="D287" s="6" t="s">
        <v>477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3:8" x14ac:dyDescent="0.25">
      <c r="C288" s="6" t="s">
        <v>467</v>
      </c>
      <c r="D288" s="6" t="s">
        <v>468</v>
      </c>
      <c r="E288" s="6">
        <v>630050</v>
      </c>
      <c r="F288" s="6" t="s">
        <v>466</v>
      </c>
      <c r="G288" t="str">
        <f>IFERROR((VLOOKUP($E288,Sheet1!$A:$C,3,FALSE)),0)</f>
        <v>DEPRECIATION</v>
      </c>
      <c r="H288" s="7">
        <v>1805.5500000000002</v>
      </c>
    </row>
    <row r="289" spans="3:8" s="27" customFormat="1" x14ac:dyDescent="0.25">
      <c r="C289" s="32" t="s">
        <v>362</v>
      </c>
      <c r="D289" s="32" t="s">
        <v>363</v>
      </c>
      <c r="E289" s="32">
        <v>611060</v>
      </c>
      <c r="F289" s="32" t="s">
        <v>329</v>
      </c>
      <c r="G289" s="27" t="str">
        <f>IFERROR((VLOOKUP($E289,Sheet1!$A:$C,3,FALSE)),0)</f>
        <v>STORE EXPENSES</v>
      </c>
      <c r="H289" s="30">
        <v>94736.880000000019</v>
      </c>
    </row>
    <row r="290" spans="3:8" x14ac:dyDescent="0.25">
      <c r="C290" s="6" t="s">
        <v>362</v>
      </c>
      <c r="D290" s="6" t="s">
        <v>363</v>
      </c>
      <c r="E290" s="6">
        <v>614020</v>
      </c>
      <c r="F290" s="6" t="s">
        <v>436</v>
      </c>
      <c r="G290" t="str">
        <f>IFERROR((VLOOKUP($E290,Sheet1!$A:$C,3,FALSE)),0)</f>
        <v>STORE EXPENSES</v>
      </c>
      <c r="H290" s="7">
        <v>40987.790000000008</v>
      </c>
    </row>
    <row r="291" spans="3:8" x14ac:dyDescent="0.25">
      <c r="C291" s="6" t="s">
        <v>362</v>
      </c>
      <c r="D291" s="6" t="s">
        <v>363</v>
      </c>
      <c r="E291" s="6">
        <v>614070</v>
      </c>
      <c r="F291" s="6" t="s">
        <v>439</v>
      </c>
      <c r="G291" t="str">
        <f>IFERROR((VLOOKUP($E291,Sheet1!$A:$C,3,FALSE)),0)</f>
        <v>STORE EXPENSES</v>
      </c>
      <c r="H291" s="7">
        <v>360.87</v>
      </c>
    </row>
    <row r="292" spans="3:8" x14ac:dyDescent="0.25">
      <c r="C292" s="6" t="s">
        <v>362</v>
      </c>
      <c r="D292" s="6" t="s">
        <v>363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6" t="s">
        <v>362</v>
      </c>
      <c r="D293" s="6" t="s">
        <v>363</v>
      </c>
      <c r="E293" s="6">
        <v>615030</v>
      </c>
      <c r="F293" s="6" t="s">
        <v>320</v>
      </c>
      <c r="G293" s="31" t="s">
        <v>53</v>
      </c>
      <c r="H293" s="7">
        <v>3698.7900000000009</v>
      </c>
    </row>
    <row r="294" spans="3:8" x14ac:dyDescent="0.25">
      <c r="C294" s="6" t="s">
        <v>362</v>
      </c>
      <c r="D294" s="6" t="s">
        <v>363</v>
      </c>
      <c r="E294" s="6">
        <v>618060</v>
      </c>
      <c r="F294" s="6" t="s">
        <v>458</v>
      </c>
      <c r="G294" s="31" t="s">
        <v>53</v>
      </c>
      <c r="H294" s="7">
        <v>10800</v>
      </c>
    </row>
    <row r="295" spans="3:8" x14ac:dyDescent="0.25">
      <c r="C295" s="6" t="s">
        <v>362</v>
      </c>
      <c r="D295" s="6" t="s">
        <v>363</v>
      </c>
      <c r="E295" s="6">
        <v>618080</v>
      </c>
      <c r="F295" s="6" t="s">
        <v>461</v>
      </c>
      <c r="G295" t="str">
        <f>IFERROR((VLOOKUP($E295,Sheet1!$A:$C,3,FALSE)),0)</f>
        <v>STORE EXPENSES</v>
      </c>
      <c r="H295" s="7">
        <v>14880</v>
      </c>
    </row>
    <row r="296" spans="3:8" x14ac:dyDescent="0.25">
      <c r="C296" s="6" t="s">
        <v>362</v>
      </c>
      <c r="D296" s="6" t="s">
        <v>363</v>
      </c>
      <c r="E296" s="6">
        <v>618090</v>
      </c>
      <c r="F296" s="6" t="s">
        <v>462</v>
      </c>
      <c r="G296" t="str">
        <f>IFERROR((VLOOKUP($E296,Sheet1!$A:$C,3,FALSE)),0)</f>
        <v>STORE EXPENSES</v>
      </c>
      <c r="H296" s="7">
        <v>266701.90000000002</v>
      </c>
    </row>
    <row r="297" spans="3:8" s="27" customFormat="1" x14ac:dyDescent="0.25">
      <c r="C297" s="32" t="s">
        <v>362</v>
      </c>
      <c r="D297" s="32" t="s">
        <v>363</v>
      </c>
      <c r="E297" s="32">
        <v>618100</v>
      </c>
      <c r="F297" s="32" t="s">
        <v>463</v>
      </c>
      <c r="G297" s="27" t="str">
        <f>IFERROR((VLOOKUP($E297,Sheet1!$A:$C,3,FALSE)),0)</f>
        <v>STORE EXPENSES</v>
      </c>
      <c r="H297" s="51">
        <v>118838.77</v>
      </c>
    </row>
    <row r="298" spans="3:8" s="27" customFormat="1" x14ac:dyDescent="0.25">
      <c r="C298" s="32" t="s">
        <v>362</v>
      </c>
      <c r="D298" s="32" t="s">
        <v>363</v>
      </c>
      <c r="E298" s="32">
        <v>618110</v>
      </c>
      <c r="F298" s="32" t="s">
        <v>317</v>
      </c>
      <c r="G298" s="27" t="str">
        <f>IFERROR((VLOOKUP($E298,Sheet1!$A:$C,3,FALSE)),0)</f>
        <v>STORE EXPENSES</v>
      </c>
      <c r="H298" s="51">
        <v>44613</v>
      </c>
    </row>
    <row r="299" spans="3:8" x14ac:dyDescent="0.25">
      <c r="C299" s="6" t="s">
        <v>362</v>
      </c>
      <c r="D299" s="6" t="s">
        <v>363</v>
      </c>
      <c r="E299" s="6">
        <v>630050</v>
      </c>
      <c r="F299" s="6" t="s">
        <v>466</v>
      </c>
      <c r="G299" t="str">
        <f>IFERROR((VLOOKUP($E299,Sheet1!$A:$C,3,FALSE)),0)</f>
        <v>DEPRECIATION</v>
      </c>
      <c r="H299" s="7">
        <v>32165.200000000001</v>
      </c>
    </row>
    <row r="300" spans="3:8" x14ac:dyDescent="0.25">
      <c r="C300" s="6" t="s">
        <v>362</v>
      </c>
      <c r="D300" s="6" t="s">
        <v>363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3:8" x14ac:dyDescent="0.25">
      <c r="C301" s="6" t="s">
        <v>362</v>
      </c>
      <c r="D301" s="6" t="s">
        <v>363</v>
      </c>
      <c r="E301" s="6">
        <v>640050</v>
      </c>
      <c r="F301" s="6" t="s">
        <v>487</v>
      </c>
      <c r="G301" t="str">
        <f>IFERROR((VLOOKUP($E301,Sheet1!$A:$C,3,FALSE)),0)</f>
        <v>STORE EXPENSES</v>
      </c>
      <c r="H301" s="7">
        <v>145033.05000000002</v>
      </c>
    </row>
    <row r="302" spans="3:8" x14ac:dyDescent="0.25">
      <c r="C302" s="6" t="s">
        <v>362</v>
      </c>
      <c r="D302" s="6" t="s">
        <v>363</v>
      </c>
      <c r="E302" s="6">
        <v>640060</v>
      </c>
      <c r="F302" s="6" t="s">
        <v>488</v>
      </c>
      <c r="G302" t="str">
        <f>IFERROR((VLOOKUP($E302,Sheet1!$A:$C,3,FALSE)),0)</f>
        <v>STORE EXPENSES</v>
      </c>
      <c r="H302" s="7">
        <v>1666.67</v>
      </c>
    </row>
    <row r="303" spans="3:8" x14ac:dyDescent="0.25">
      <c r="C303" s="6" t="s">
        <v>362</v>
      </c>
      <c r="D303" s="6" t="s">
        <v>363</v>
      </c>
      <c r="E303" s="6">
        <v>640210</v>
      </c>
      <c r="F303" s="6" t="s">
        <v>489</v>
      </c>
      <c r="G303" t="str">
        <f>IFERROR((VLOOKUP($E303,Sheet1!$A:$C,3,FALSE)),0)</f>
        <v>STORE EXPENSES</v>
      </c>
      <c r="H303" s="7">
        <v>32444.14</v>
      </c>
    </row>
    <row r="304" spans="3:8" x14ac:dyDescent="0.25">
      <c r="C304" s="6" t="s">
        <v>362</v>
      </c>
      <c r="D304" s="6" t="s">
        <v>363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3:8" s="27" customFormat="1" x14ac:dyDescent="0.25">
      <c r="C305" s="32" t="s">
        <v>364</v>
      </c>
      <c r="D305" s="32" t="s">
        <v>365</v>
      </c>
      <c r="E305" s="32">
        <v>611060</v>
      </c>
      <c r="F305" s="32" t="s">
        <v>329</v>
      </c>
      <c r="G305" s="27" t="str">
        <f>IFERROR((VLOOKUP($E305,Sheet1!$A:$C,3,FALSE)),0)</f>
        <v>STORE EXPENSES</v>
      </c>
      <c r="H305" s="30">
        <v>315900.41999999993</v>
      </c>
    </row>
    <row r="306" spans="3:8" x14ac:dyDescent="0.25">
      <c r="C306" s="6" t="s">
        <v>364</v>
      </c>
      <c r="D306" s="6" t="s">
        <v>365</v>
      </c>
      <c r="E306" s="6">
        <v>614020</v>
      </c>
      <c r="F306" s="6" t="s">
        <v>436</v>
      </c>
      <c r="G306" t="str">
        <f>IFERROR((VLOOKUP($E306,Sheet1!$A:$C,3,FALSE)),0)</f>
        <v>STORE EXPENSES</v>
      </c>
      <c r="H306" s="7">
        <v>35117.549999999996</v>
      </c>
    </row>
    <row r="307" spans="3:8" x14ac:dyDescent="0.25">
      <c r="C307" s="6" t="s">
        <v>364</v>
      </c>
      <c r="D307" s="6" t="s">
        <v>365</v>
      </c>
      <c r="E307" s="6">
        <v>614070</v>
      </c>
      <c r="F307" s="6" t="s">
        <v>439</v>
      </c>
      <c r="G307" t="str">
        <f>IFERROR((VLOOKUP($E307,Sheet1!$A:$C,3,FALSE)),0)</f>
        <v>STORE EXPENSES</v>
      </c>
      <c r="H307" s="7">
        <v>2028.3999999999999</v>
      </c>
    </row>
    <row r="308" spans="3:8" x14ac:dyDescent="0.25">
      <c r="C308" s="6" t="s">
        <v>364</v>
      </c>
      <c r="D308" s="6" t="s">
        <v>365</v>
      </c>
      <c r="E308" s="6">
        <v>615020</v>
      </c>
      <c r="F308" s="6" t="s">
        <v>291</v>
      </c>
      <c r="G308" t="s">
        <v>53</v>
      </c>
      <c r="H308" s="45">
        <v>9588</v>
      </c>
    </row>
    <row r="309" spans="3:8" x14ac:dyDescent="0.25">
      <c r="C309" s="6" t="s">
        <v>364</v>
      </c>
      <c r="D309" s="6" t="s">
        <v>365</v>
      </c>
      <c r="E309" s="6">
        <v>615030</v>
      </c>
      <c r="F309" s="6" t="s">
        <v>320</v>
      </c>
      <c r="G309" s="31" t="s">
        <v>53</v>
      </c>
      <c r="H309" s="7">
        <v>3687.99</v>
      </c>
    </row>
    <row r="310" spans="3:8" x14ac:dyDescent="0.25">
      <c r="C310" s="6" t="s">
        <v>364</v>
      </c>
      <c r="D310" s="6" t="s">
        <v>365</v>
      </c>
      <c r="E310" s="6">
        <v>618060</v>
      </c>
      <c r="F310" s="6" t="s">
        <v>458</v>
      </c>
      <c r="G310" s="31" t="s">
        <v>53</v>
      </c>
      <c r="H310" s="7">
        <v>10800</v>
      </c>
    </row>
    <row r="311" spans="3:8" s="27" customFormat="1" x14ac:dyDescent="0.25">
      <c r="C311" s="32" t="s">
        <v>364</v>
      </c>
      <c r="D311" s="32" t="s">
        <v>365</v>
      </c>
      <c r="E311" s="32">
        <v>618070</v>
      </c>
      <c r="F311" s="32" t="s">
        <v>324</v>
      </c>
      <c r="G311" s="27" t="str">
        <f>IFERROR((VLOOKUP($E311,Sheet1!$A:$C,3,FALSE)),0)</f>
        <v>STORE EXPENSES</v>
      </c>
      <c r="H311" s="51">
        <v>15666.72</v>
      </c>
    </row>
    <row r="312" spans="3:8" x14ac:dyDescent="0.25">
      <c r="C312" s="6" t="s">
        <v>364</v>
      </c>
      <c r="D312" s="6" t="s">
        <v>365</v>
      </c>
      <c r="E312" s="6">
        <v>618080</v>
      </c>
      <c r="F312" s="6" t="s">
        <v>461</v>
      </c>
      <c r="G312" t="str">
        <f>IFERROR((VLOOKUP($E312,Sheet1!$A:$C,3,FALSE)),0)</f>
        <v>STORE EXPENSES</v>
      </c>
      <c r="H312" s="7">
        <v>18120</v>
      </c>
    </row>
    <row r="313" spans="3:8" x14ac:dyDescent="0.25">
      <c r="C313" s="6" t="s">
        <v>364</v>
      </c>
      <c r="D313" s="6" t="s">
        <v>365</v>
      </c>
      <c r="E313" s="6">
        <v>618090</v>
      </c>
      <c r="F313" s="6" t="s">
        <v>462</v>
      </c>
      <c r="G313" t="str">
        <f>IFERROR((VLOOKUP($E313,Sheet1!$A:$C,3,FALSE)),0)</f>
        <v>STORE EXPENSES</v>
      </c>
      <c r="H313" s="7">
        <v>308732.05999999994</v>
      </c>
    </row>
    <row r="314" spans="3:8" s="27" customFormat="1" x14ac:dyDescent="0.25">
      <c r="C314" s="32" t="s">
        <v>364</v>
      </c>
      <c r="D314" s="32" t="s">
        <v>365</v>
      </c>
      <c r="E314" s="32">
        <v>618100</v>
      </c>
      <c r="F314" s="32" t="s">
        <v>463</v>
      </c>
      <c r="G314" s="27" t="str">
        <f>IFERROR((VLOOKUP($E314,Sheet1!$A:$C,3,FALSE)),0)</f>
        <v>STORE EXPENSES</v>
      </c>
      <c r="H314" s="51">
        <v>118838.77</v>
      </c>
    </row>
    <row r="315" spans="3:8" s="27" customFormat="1" x14ac:dyDescent="0.25">
      <c r="C315" s="32" t="s">
        <v>364</v>
      </c>
      <c r="D315" s="32" t="s">
        <v>365</v>
      </c>
      <c r="E315" s="32">
        <v>618110</v>
      </c>
      <c r="F315" s="32" t="s">
        <v>317</v>
      </c>
      <c r="G315" s="58" t="str">
        <f>IFERROR((VLOOKUP($E315,Sheet1!$A:$C,3,FALSE)),0)</f>
        <v>STORE EXPENSES</v>
      </c>
      <c r="H315" s="30">
        <v>36647.57</v>
      </c>
    </row>
    <row r="316" spans="3:8" x14ac:dyDescent="0.25">
      <c r="C316" s="6" t="s">
        <v>364</v>
      </c>
      <c r="D316" s="6" t="s">
        <v>365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3:8" x14ac:dyDescent="0.25">
      <c r="C317" s="6" t="s">
        <v>364</v>
      </c>
      <c r="D317" s="6" t="s">
        <v>365</v>
      </c>
      <c r="E317" s="6">
        <v>640050</v>
      </c>
      <c r="F317" s="6" t="s">
        <v>487</v>
      </c>
      <c r="G317" t="str">
        <f>IFERROR((VLOOKUP($E317,Sheet1!$A:$C,3,FALSE)),0)</f>
        <v>STORE EXPENSES</v>
      </c>
      <c r="H317" s="7">
        <v>106159.21999999999</v>
      </c>
    </row>
    <row r="318" spans="3:8" x14ac:dyDescent="0.25">
      <c r="C318" s="6" t="s">
        <v>364</v>
      </c>
      <c r="D318" s="6" t="s">
        <v>365</v>
      </c>
      <c r="E318" s="6">
        <v>640060</v>
      </c>
      <c r="F318" s="6" t="s">
        <v>488</v>
      </c>
      <c r="G318" t="str">
        <f>IFERROR((VLOOKUP($E318,Sheet1!$A:$C,3,FALSE)),0)</f>
        <v>STORE EXPENSES</v>
      </c>
      <c r="H318" s="7">
        <v>1768.79</v>
      </c>
    </row>
    <row r="319" spans="3:8" x14ac:dyDescent="0.25">
      <c r="C319" s="6" t="s">
        <v>364</v>
      </c>
      <c r="D319" s="6" t="s">
        <v>365</v>
      </c>
      <c r="E319" s="6">
        <v>640210</v>
      </c>
      <c r="F319" s="6" t="s">
        <v>489</v>
      </c>
      <c r="G319" t="str">
        <f>IFERROR((VLOOKUP($E319,Sheet1!$A:$C,3,FALSE)),0)</f>
        <v>STORE EXPENSES</v>
      </c>
      <c r="H319" s="7">
        <v>70281</v>
      </c>
    </row>
    <row r="320" spans="3:8" x14ac:dyDescent="0.25">
      <c r="C320" s="6" t="s">
        <v>364</v>
      </c>
      <c r="D320" s="6" t="s">
        <v>365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3:8" s="27" customFormat="1" x14ac:dyDescent="0.25">
      <c r="C321" s="32" t="s">
        <v>366</v>
      </c>
      <c r="D321" s="32" t="s">
        <v>367</v>
      </c>
      <c r="E321" s="32">
        <v>611060</v>
      </c>
      <c r="F321" s="32" t="s">
        <v>329</v>
      </c>
      <c r="G321" s="27" t="str">
        <f>IFERROR((VLOOKUP($E321,Sheet1!$A:$C,3,FALSE)),0)</f>
        <v>STORE EXPENSES</v>
      </c>
      <c r="H321" s="30">
        <v>186149.54</v>
      </c>
    </row>
    <row r="322" spans="3:8" x14ac:dyDescent="0.25">
      <c r="C322" s="6" t="s">
        <v>366</v>
      </c>
      <c r="D322" s="6" t="s">
        <v>367</v>
      </c>
      <c r="E322" s="6">
        <v>614020</v>
      </c>
      <c r="F322" s="6" t="s">
        <v>436</v>
      </c>
      <c r="G322" t="str">
        <f>IFERROR((VLOOKUP($E322,Sheet1!$A:$C,3,FALSE)),0)</f>
        <v>STORE EXPENSES</v>
      </c>
      <c r="H322" s="7">
        <v>34787.339999999997</v>
      </c>
    </row>
    <row r="323" spans="3:8" x14ac:dyDescent="0.25">
      <c r="C323" s="6" t="s">
        <v>366</v>
      </c>
      <c r="D323" s="6" t="s">
        <v>367</v>
      </c>
      <c r="E323" s="6">
        <v>614070</v>
      </c>
      <c r="F323" s="6" t="s">
        <v>439</v>
      </c>
      <c r="G323" t="str">
        <f>IFERROR((VLOOKUP($E323,Sheet1!$A:$C,3,FALSE)),0)</f>
        <v>STORE EXPENSES</v>
      </c>
      <c r="H323" s="7">
        <v>46.81</v>
      </c>
    </row>
    <row r="324" spans="3:8" x14ac:dyDescent="0.25">
      <c r="C324" s="6" t="s">
        <v>366</v>
      </c>
      <c r="D324" s="6" t="s">
        <v>367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6" t="s">
        <v>366</v>
      </c>
      <c r="D325" s="6" t="s">
        <v>367</v>
      </c>
      <c r="E325" s="6">
        <v>615030</v>
      </c>
      <c r="F325" s="6" t="s">
        <v>320</v>
      </c>
      <c r="G325" s="31" t="s">
        <v>53</v>
      </c>
      <c r="H325" s="7">
        <v>14291.91</v>
      </c>
    </row>
    <row r="326" spans="3:8" x14ac:dyDescent="0.25">
      <c r="C326" s="6" t="s">
        <v>366</v>
      </c>
      <c r="D326" s="6" t="s">
        <v>367</v>
      </c>
      <c r="E326" s="6">
        <v>618060</v>
      </c>
      <c r="F326" s="6" t="s">
        <v>458</v>
      </c>
      <c r="G326" s="31" t="s">
        <v>53</v>
      </c>
      <c r="H326" s="7">
        <v>8100</v>
      </c>
    </row>
    <row r="327" spans="3:8" x14ac:dyDescent="0.25">
      <c r="C327" s="6" t="s">
        <v>366</v>
      </c>
      <c r="D327" s="6" t="s">
        <v>367</v>
      </c>
      <c r="E327" s="6">
        <v>618080</v>
      </c>
      <c r="F327" s="6" t="s">
        <v>461</v>
      </c>
      <c r="G327" t="str">
        <f>IFERROR((VLOOKUP($E327,Sheet1!$A:$C,3,FALSE)),0)</f>
        <v>STORE EXPENSES</v>
      </c>
      <c r="H327" s="7">
        <v>10840</v>
      </c>
    </row>
    <row r="328" spans="3:8" x14ac:dyDescent="0.25">
      <c r="C328" s="6" t="s">
        <v>366</v>
      </c>
      <c r="D328" s="6" t="s">
        <v>367</v>
      </c>
      <c r="E328" s="6">
        <v>618090</v>
      </c>
      <c r="F328" s="6" t="s">
        <v>462</v>
      </c>
      <c r="G328" t="str">
        <f>IFERROR((VLOOKUP($E328,Sheet1!$A:$C,3,FALSE)),0)</f>
        <v>STORE EXPENSES</v>
      </c>
      <c r="H328" s="7">
        <v>144158.14000000001</v>
      </c>
    </row>
    <row r="329" spans="3:8" s="27" customFormat="1" x14ac:dyDescent="0.25">
      <c r="C329" s="32" t="s">
        <v>366</v>
      </c>
      <c r="D329" s="32" t="s">
        <v>367</v>
      </c>
      <c r="E329" s="32">
        <v>618100</v>
      </c>
      <c r="F329" s="32" t="s">
        <v>463</v>
      </c>
      <c r="G329" s="27" t="str">
        <f>IFERROR((VLOOKUP($E329,Sheet1!$A:$C,3,FALSE)),0)</f>
        <v>STORE EXPENSES</v>
      </c>
      <c r="H329" s="51">
        <v>59419.390000000007</v>
      </c>
    </row>
    <row r="330" spans="3:8" s="27" customFormat="1" x14ac:dyDescent="0.25">
      <c r="C330" s="32" t="s">
        <v>366</v>
      </c>
      <c r="D330" s="32" t="s">
        <v>367</v>
      </c>
      <c r="E330" s="32">
        <v>618110</v>
      </c>
      <c r="F330" s="32" t="s">
        <v>317</v>
      </c>
      <c r="G330" s="58" t="str">
        <f>IFERROR((VLOOKUP($E330,Sheet1!$A:$C,3,FALSE)),0)</f>
        <v>STORE EXPENSES</v>
      </c>
      <c r="H330" s="30"/>
    </row>
    <row r="331" spans="3:8" x14ac:dyDescent="0.25">
      <c r="C331" s="6" t="s">
        <v>366</v>
      </c>
      <c r="D331" s="6" t="s">
        <v>367</v>
      </c>
      <c r="E331" s="6">
        <v>630050</v>
      </c>
      <c r="F331" s="6" t="s">
        <v>466</v>
      </c>
      <c r="G331" t="str">
        <f>IFERROR((VLOOKUP($E331,Sheet1!$A:$C,3,FALSE)),0)</f>
        <v>DEPRECIATION</v>
      </c>
      <c r="H331" s="7">
        <v>96742.530000000013</v>
      </c>
    </row>
    <row r="332" spans="3:8" x14ac:dyDescent="0.25">
      <c r="C332" s="6" t="s">
        <v>366</v>
      </c>
      <c r="D332" s="6" t="s">
        <v>367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3:8" x14ac:dyDescent="0.25">
      <c r="C333" s="6" t="s">
        <v>366</v>
      </c>
      <c r="D333" s="6" t="s">
        <v>367</v>
      </c>
      <c r="E333" s="6">
        <v>640050</v>
      </c>
      <c r="F333" s="6" t="s">
        <v>487</v>
      </c>
      <c r="G333" t="str">
        <f>IFERROR((VLOOKUP($E333,Sheet1!$A:$C,3,FALSE)),0)</f>
        <v>STORE EXPENSES</v>
      </c>
      <c r="H333" s="7">
        <v>78189.08</v>
      </c>
    </row>
    <row r="334" spans="3:8" x14ac:dyDescent="0.25">
      <c r="C334" s="6" t="s">
        <v>366</v>
      </c>
      <c r="D334" s="6" t="s">
        <v>367</v>
      </c>
      <c r="E334" s="6">
        <v>640060</v>
      </c>
      <c r="F334" s="6" t="s">
        <v>488</v>
      </c>
      <c r="G334" t="str">
        <f>IFERROR((VLOOKUP($E334,Sheet1!$A:$C,3,FALSE)),0)</f>
        <v>STORE EXPENSES</v>
      </c>
      <c r="H334" s="7">
        <v>3100</v>
      </c>
    </row>
    <row r="335" spans="3:8" x14ac:dyDescent="0.25">
      <c r="C335" s="6" t="s">
        <v>366</v>
      </c>
      <c r="D335" s="6" t="s">
        <v>367</v>
      </c>
      <c r="E335" s="6">
        <v>640210</v>
      </c>
      <c r="F335" s="6" t="s">
        <v>489</v>
      </c>
      <c r="G335" t="str">
        <f>IFERROR((VLOOKUP($E335,Sheet1!$A:$C,3,FALSE)),0)</f>
        <v>STORE EXPENSES</v>
      </c>
      <c r="H335" s="7">
        <v>49987.139999999992</v>
      </c>
    </row>
    <row r="336" spans="3:8" x14ac:dyDescent="0.25">
      <c r="C336" s="6" t="s">
        <v>366</v>
      </c>
      <c r="D336" s="6" t="s">
        <v>367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3:8" x14ac:dyDescent="0.25">
      <c r="C337" s="6" t="s">
        <v>490</v>
      </c>
      <c r="D337" s="6" t="s">
        <v>491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3:8" s="27" customFormat="1" x14ac:dyDescent="0.25">
      <c r="C338" s="32" t="s">
        <v>368</v>
      </c>
      <c r="D338" s="32" t="s">
        <v>369</v>
      </c>
      <c r="E338" s="32">
        <v>611060</v>
      </c>
      <c r="F338" s="32" t="s">
        <v>329</v>
      </c>
      <c r="G338" s="27" t="str">
        <f>IFERROR((VLOOKUP($E338,Sheet1!$A:$C,3,FALSE)),0)</f>
        <v>STORE EXPENSES</v>
      </c>
      <c r="H338" s="30">
        <v>134501.04</v>
      </c>
    </row>
    <row r="339" spans="3:8" x14ac:dyDescent="0.25">
      <c r="C339" s="6" t="s">
        <v>368</v>
      </c>
      <c r="D339" s="6" t="s">
        <v>369</v>
      </c>
      <c r="E339" s="6">
        <v>614020</v>
      </c>
      <c r="F339" s="6" t="s">
        <v>436</v>
      </c>
      <c r="G339" t="str">
        <f>IFERROR((VLOOKUP($E339,Sheet1!$A:$C,3,FALSE)),0)</f>
        <v>STORE EXPENSES</v>
      </c>
      <c r="H339" s="7">
        <v>39523.189999999995</v>
      </c>
    </row>
    <row r="340" spans="3:8" x14ac:dyDescent="0.25">
      <c r="C340" s="6" t="s">
        <v>368</v>
      </c>
      <c r="D340" s="6" t="s">
        <v>369</v>
      </c>
      <c r="E340" s="6">
        <v>614070</v>
      </c>
      <c r="F340" s="6" t="s">
        <v>439</v>
      </c>
      <c r="G340" t="str">
        <f>IFERROR((VLOOKUP($E340,Sheet1!$A:$C,3,FALSE)),0)</f>
        <v>STORE EXPENSES</v>
      </c>
      <c r="H340" s="7">
        <v>317.95</v>
      </c>
    </row>
    <row r="341" spans="3:8" x14ac:dyDescent="0.25">
      <c r="C341" s="6" t="s">
        <v>368</v>
      </c>
      <c r="D341" s="6" t="s">
        <v>369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6" t="s">
        <v>368</v>
      </c>
      <c r="D342" s="6" t="s">
        <v>369</v>
      </c>
      <c r="E342" s="6">
        <v>615030</v>
      </c>
      <c r="F342" s="6" t="s">
        <v>320</v>
      </c>
      <c r="G342" s="31" t="s">
        <v>53</v>
      </c>
      <c r="H342" s="7">
        <v>3713.41</v>
      </c>
    </row>
    <row r="343" spans="3:8" x14ac:dyDescent="0.25">
      <c r="C343" s="6" t="s">
        <v>368</v>
      </c>
      <c r="D343" s="6" t="s">
        <v>369</v>
      </c>
      <c r="E343" s="6">
        <v>618060</v>
      </c>
      <c r="F343" s="6" t="s">
        <v>458</v>
      </c>
      <c r="G343" s="31" t="s">
        <v>53</v>
      </c>
      <c r="H343" s="7">
        <v>11700</v>
      </c>
    </row>
    <row r="344" spans="3:8" x14ac:dyDescent="0.25">
      <c r="C344" s="6" t="s">
        <v>368</v>
      </c>
      <c r="D344" s="6" t="s">
        <v>369</v>
      </c>
      <c r="E344" s="6">
        <v>618080</v>
      </c>
      <c r="F344" s="6" t="s">
        <v>461</v>
      </c>
      <c r="G344" s="21" t="str">
        <f>IFERROR((VLOOKUP($E344,Sheet1!$A:$C,3,FALSE)),0)</f>
        <v>STORE EXPENSES</v>
      </c>
      <c r="H344" s="7">
        <v>15000</v>
      </c>
    </row>
    <row r="345" spans="3:8" x14ac:dyDescent="0.25">
      <c r="C345" s="6" t="s">
        <v>368</v>
      </c>
      <c r="D345" s="6" t="s">
        <v>369</v>
      </c>
      <c r="E345" s="6">
        <v>618090</v>
      </c>
      <c r="F345" s="6" t="s">
        <v>462</v>
      </c>
      <c r="G345" s="21" t="str">
        <f>IFERROR((VLOOKUP($E345,Sheet1!$A:$C,3,FALSE)),0)</f>
        <v>STORE EXPENSES</v>
      </c>
      <c r="H345" s="7">
        <v>217256.21</v>
      </c>
    </row>
    <row r="346" spans="3:8" s="27" customFormat="1" x14ac:dyDescent="0.25">
      <c r="C346" s="32" t="s">
        <v>368</v>
      </c>
      <c r="D346" s="32" t="s">
        <v>369</v>
      </c>
      <c r="E346" s="32">
        <v>618100</v>
      </c>
      <c r="F346" s="32" t="s">
        <v>463</v>
      </c>
      <c r="G346" s="57" t="str">
        <f>IFERROR((VLOOKUP($E346,Sheet1!$A:$C,3,FALSE)),0)</f>
        <v>STORE EXPENSES</v>
      </c>
      <c r="H346" s="51">
        <v>59419.390000000007</v>
      </c>
    </row>
    <row r="347" spans="3:8" s="27" customFormat="1" x14ac:dyDescent="0.25">
      <c r="C347" s="32" t="s">
        <v>368</v>
      </c>
      <c r="D347" s="32" t="s">
        <v>369</v>
      </c>
      <c r="E347" s="32">
        <v>618110</v>
      </c>
      <c r="F347" s="32" t="s">
        <v>317</v>
      </c>
      <c r="G347" s="58" t="str">
        <f>IFERROR((VLOOKUP($E347,Sheet1!$A:$C,3,FALSE)),0)</f>
        <v>STORE EXPENSES</v>
      </c>
      <c r="H347" s="55">
        <v>64242.89</v>
      </c>
    </row>
    <row r="348" spans="3:8" x14ac:dyDescent="0.25">
      <c r="C348" s="6" t="s">
        <v>368</v>
      </c>
      <c r="D348" s="6" t="s">
        <v>369</v>
      </c>
      <c r="E348" s="6">
        <v>630130</v>
      </c>
      <c r="F348" s="6" t="s">
        <v>313</v>
      </c>
      <c r="G348" s="56" t="str">
        <f>IFERROR((VLOOKUP($E348,Sheet1!$A:$C,3,FALSE)),0)</f>
        <v>DEPRECIATION</v>
      </c>
      <c r="H348" s="7">
        <v>12474.03</v>
      </c>
    </row>
    <row r="349" spans="3:8" x14ac:dyDescent="0.25">
      <c r="C349" s="6" t="s">
        <v>368</v>
      </c>
      <c r="D349" s="6" t="s">
        <v>369</v>
      </c>
      <c r="E349" s="6">
        <v>640050</v>
      </c>
      <c r="F349" s="6" t="s">
        <v>487</v>
      </c>
      <c r="G349" s="21" t="str">
        <f>IFERROR((VLOOKUP($E349,Sheet1!$A:$C,3,FALSE)),0)</f>
        <v>STORE EXPENSES</v>
      </c>
      <c r="H349" s="7">
        <v>70530.14</v>
      </c>
    </row>
    <row r="350" spans="3:8" x14ac:dyDescent="0.25">
      <c r="C350" s="6" t="s">
        <v>368</v>
      </c>
      <c r="D350" s="6" t="s">
        <v>369</v>
      </c>
      <c r="E350" s="6">
        <v>640060</v>
      </c>
      <c r="F350" s="6" t="s">
        <v>488</v>
      </c>
      <c r="G350" s="21" t="str">
        <f>IFERROR((VLOOKUP($E350,Sheet1!$A:$C,3,FALSE)),0)</f>
        <v>STORE EXPENSES</v>
      </c>
      <c r="H350" s="7">
        <v>15273.000000000002</v>
      </c>
    </row>
    <row r="351" spans="3:8" x14ac:dyDescent="0.25">
      <c r="C351" s="6" t="s">
        <v>368</v>
      </c>
      <c r="D351" s="6" t="s">
        <v>369</v>
      </c>
      <c r="E351" s="6">
        <v>640210</v>
      </c>
      <c r="F351" s="6" t="s">
        <v>489</v>
      </c>
      <c r="G351" s="21" t="str">
        <f>IFERROR((VLOOKUP($E351,Sheet1!$A:$C,3,FALSE)),0)</f>
        <v>STORE EXPENSES</v>
      </c>
      <c r="H351" s="7">
        <v>41868.14</v>
      </c>
    </row>
    <row r="352" spans="3:8" x14ac:dyDescent="0.25">
      <c r="C352" s="6" t="s">
        <v>368</v>
      </c>
      <c r="D352" s="6" t="s">
        <v>369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3:8" s="27" customFormat="1" x14ac:dyDescent="0.25">
      <c r="C353" s="32" t="s">
        <v>370</v>
      </c>
      <c r="D353" s="32" t="s">
        <v>371</v>
      </c>
      <c r="E353" s="32">
        <v>611060</v>
      </c>
      <c r="F353" s="32" t="s">
        <v>329</v>
      </c>
      <c r="G353" s="37" t="str">
        <f>IFERROR((VLOOKUP($E353,Sheet1!$A:$C,3,FALSE)),0)</f>
        <v>STORE EXPENSES</v>
      </c>
      <c r="H353" s="30">
        <v>138947.4</v>
      </c>
    </row>
    <row r="354" spans="3:8" x14ac:dyDescent="0.25">
      <c r="C354" s="6" t="s">
        <v>370</v>
      </c>
      <c r="D354" s="6" t="s">
        <v>371</v>
      </c>
      <c r="E354" s="6">
        <v>614020</v>
      </c>
      <c r="F354" s="6" t="s">
        <v>436</v>
      </c>
      <c r="G354" s="21" t="str">
        <f>IFERROR((VLOOKUP($E354,Sheet1!$A:$C,3,FALSE)),0)</f>
        <v>STORE EXPENSES</v>
      </c>
      <c r="H354" s="7">
        <v>34641.98000000001</v>
      </c>
    </row>
    <row r="355" spans="3:8" x14ac:dyDescent="0.25">
      <c r="C355" s="6" t="s">
        <v>370</v>
      </c>
      <c r="D355" s="6" t="s">
        <v>371</v>
      </c>
      <c r="E355" s="6">
        <v>614070</v>
      </c>
      <c r="F355" s="6" t="s">
        <v>439</v>
      </c>
      <c r="G355" s="21" t="str">
        <f>IFERROR((VLOOKUP($E355,Sheet1!$A:$C,3,FALSE)),0)</f>
        <v>STORE EXPENSES</v>
      </c>
      <c r="H355" s="7">
        <v>10</v>
      </c>
    </row>
    <row r="356" spans="3:8" x14ac:dyDescent="0.25">
      <c r="C356" s="6" t="s">
        <v>370</v>
      </c>
      <c r="D356" s="6" t="s">
        <v>371</v>
      </c>
      <c r="E356" s="6">
        <v>615020</v>
      </c>
      <c r="F356" s="6" t="s">
        <v>291</v>
      </c>
      <c r="G356" s="60" t="s">
        <v>53</v>
      </c>
      <c r="H356" s="7">
        <v>3879.5199999999995</v>
      </c>
    </row>
    <row r="357" spans="3:8" x14ac:dyDescent="0.25">
      <c r="C357" s="6" t="s">
        <v>370</v>
      </c>
      <c r="D357" s="6" t="s">
        <v>371</v>
      </c>
      <c r="E357" s="6">
        <v>615030</v>
      </c>
      <c r="F357" s="6" t="s">
        <v>320</v>
      </c>
      <c r="G357" s="31" t="s">
        <v>53</v>
      </c>
      <c r="H357" s="7">
        <v>3687.99</v>
      </c>
    </row>
    <row r="358" spans="3:8" x14ac:dyDescent="0.25">
      <c r="C358" s="6" t="s">
        <v>370</v>
      </c>
      <c r="D358" s="6" t="s">
        <v>371</v>
      </c>
      <c r="E358" s="6">
        <v>618060</v>
      </c>
      <c r="F358" s="6" t="s">
        <v>458</v>
      </c>
      <c r="G358" s="56" t="s">
        <v>53</v>
      </c>
      <c r="H358" s="7">
        <v>10800</v>
      </c>
    </row>
    <row r="359" spans="3:8" x14ac:dyDescent="0.25">
      <c r="C359" s="6" t="s">
        <v>370</v>
      </c>
      <c r="D359" s="6" t="s">
        <v>371</v>
      </c>
      <c r="E359" s="6">
        <v>618080</v>
      </c>
      <c r="F359" s="6" t="s">
        <v>461</v>
      </c>
      <c r="G359" s="21" t="str">
        <f>IFERROR((VLOOKUP($E359,Sheet1!$A:$C,3,FALSE)),0)</f>
        <v>STORE EXPENSES</v>
      </c>
      <c r="H359" s="7">
        <v>13760</v>
      </c>
    </row>
    <row r="360" spans="3:8" x14ac:dyDescent="0.25">
      <c r="C360" s="6" t="s">
        <v>370</v>
      </c>
      <c r="D360" s="6" t="s">
        <v>371</v>
      </c>
      <c r="E360" s="6">
        <v>618090</v>
      </c>
      <c r="F360" s="6" t="s">
        <v>462</v>
      </c>
      <c r="G360" s="21" t="str">
        <f>IFERROR((VLOOKUP($E360,Sheet1!$A:$C,3,FALSE)),0)</f>
        <v>STORE EXPENSES</v>
      </c>
      <c r="H360" s="7">
        <v>214994.29999999996</v>
      </c>
    </row>
    <row r="361" spans="3:8" s="27" customFormat="1" x14ac:dyDescent="0.25">
      <c r="C361" s="32" t="s">
        <v>370</v>
      </c>
      <c r="D361" s="32" t="s">
        <v>371</v>
      </c>
      <c r="E361" s="32">
        <v>618100</v>
      </c>
      <c r="F361" s="32" t="s">
        <v>463</v>
      </c>
      <c r="G361" s="57" t="str">
        <f>IFERROR((VLOOKUP($E361,Sheet1!$A:$C,3,FALSE)),0)</f>
        <v>STORE EXPENSES</v>
      </c>
      <c r="H361" s="30">
        <v>82467.750000000015</v>
      </c>
    </row>
    <row r="362" spans="3:8" s="27" customFormat="1" x14ac:dyDescent="0.25">
      <c r="C362" s="32" t="s">
        <v>370</v>
      </c>
      <c r="D362" s="32" t="s">
        <v>371</v>
      </c>
      <c r="E362" s="32">
        <v>618110</v>
      </c>
      <c r="F362" s="32" t="s">
        <v>317</v>
      </c>
      <c r="G362" s="58" t="str">
        <f>IFERROR((VLOOKUP($E362,Sheet1!$A:$C,3,FALSE)),0)</f>
        <v>STORE EXPENSES</v>
      </c>
      <c r="H362" s="59">
        <v>16708.560000000001</v>
      </c>
    </row>
    <row r="363" spans="3:8" x14ac:dyDescent="0.25">
      <c r="C363" s="6" t="s">
        <v>370</v>
      </c>
      <c r="D363" s="6" t="s">
        <v>371</v>
      </c>
      <c r="E363" s="6">
        <v>630050</v>
      </c>
      <c r="F363" s="6" t="s">
        <v>466</v>
      </c>
      <c r="G363" s="56" t="str">
        <f>IFERROR((VLOOKUP($E363,Sheet1!$A:$C,3,FALSE)),0)</f>
        <v>DEPRECIATION</v>
      </c>
      <c r="H363" s="7">
        <v>10866.64</v>
      </c>
    </row>
    <row r="364" spans="3:8" x14ac:dyDescent="0.25">
      <c r="C364" s="6" t="s">
        <v>370</v>
      </c>
      <c r="D364" s="6" t="s">
        <v>371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3:8" x14ac:dyDescent="0.25">
      <c r="C365" s="6" t="s">
        <v>370</v>
      </c>
      <c r="D365" s="6" t="s">
        <v>371</v>
      </c>
      <c r="E365" s="6">
        <v>640050</v>
      </c>
      <c r="F365" s="6" t="s">
        <v>487</v>
      </c>
      <c r="G365" s="21" t="str">
        <f>IFERROR((VLOOKUP($E365,Sheet1!$A:$C,3,FALSE)),0)</f>
        <v>STORE EXPENSES</v>
      </c>
      <c r="H365" s="7">
        <v>67613.31</v>
      </c>
    </row>
    <row r="366" spans="3:8" x14ac:dyDescent="0.25">
      <c r="C366" s="6" t="s">
        <v>370</v>
      </c>
      <c r="D366" s="6" t="s">
        <v>371</v>
      </c>
      <c r="E366" s="6">
        <v>640060</v>
      </c>
      <c r="F366" s="6" t="s">
        <v>488</v>
      </c>
      <c r="G366" s="21" t="str">
        <f>IFERROR((VLOOKUP($E366,Sheet1!$A:$C,3,FALSE)),0)</f>
        <v>STORE EXPENSES</v>
      </c>
    </row>
    <row r="367" spans="3:8" x14ac:dyDescent="0.25">
      <c r="C367" s="6" t="s">
        <v>370</v>
      </c>
      <c r="D367" s="6" t="s">
        <v>371</v>
      </c>
      <c r="E367" s="6">
        <v>640210</v>
      </c>
      <c r="F367" s="6" t="s">
        <v>489</v>
      </c>
      <c r="G367" s="21" t="str">
        <f>IFERROR((VLOOKUP($E367,Sheet1!$A:$C,3,FALSE)),0)</f>
        <v>STORE EXPENSES</v>
      </c>
      <c r="H367" s="7">
        <v>43655.86</v>
      </c>
    </row>
    <row r="368" spans="3:8" x14ac:dyDescent="0.25">
      <c r="C368" s="6" t="s">
        <v>370</v>
      </c>
      <c r="D368" s="6" t="s">
        <v>371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3:8" s="27" customFormat="1" x14ac:dyDescent="0.25">
      <c r="C369" s="32" t="s">
        <v>372</v>
      </c>
      <c r="D369" s="32" t="s">
        <v>373</v>
      </c>
      <c r="E369" s="32">
        <v>611060</v>
      </c>
      <c r="F369" s="32" t="s">
        <v>329</v>
      </c>
      <c r="G369" s="37" t="str">
        <f>IFERROR((VLOOKUP($E369,Sheet1!$A:$C,3,FALSE)),0)</f>
        <v>STORE EXPENSES</v>
      </c>
      <c r="H369" s="30"/>
    </row>
    <row r="370" spans="3:8" x14ac:dyDescent="0.25">
      <c r="C370" s="6" t="s">
        <v>372</v>
      </c>
      <c r="D370" s="6" t="s">
        <v>373</v>
      </c>
      <c r="E370" s="6">
        <v>614020</v>
      </c>
      <c r="F370" s="6" t="s">
        <v>436</v>
      </c>
      <c r="G370" s="21" t="str">
        <f>IFERROR((VLOOKUP($E370,Sheet1!$A:$C,3,FALSE)),0)</f>
        <v>STORE EXPENSES</v>
      </c>
      <c r="H370" s="7">
        <v>21627.84</v>
      </c>
    </row>
    <row r="371" spans="3:8" x14ac:dyDescent="0.25">
      <c r="C371" s="6" t="s">
        <v>372</v>
      </c>
      <c r="D371" s="6" t="s">
        <v>373</v>
      </c>
      <c r="E371" s="6">
        <v>614070</v>
      </c>
      <c r="F371" s="6" t="s">
        <v>439</v>
      </c>
      <c r="G371" s="21" t="str">
        <f>IFERROR((VLOOKUP($E371,Sheet1!$A:$C,3,FALSE)),0)</f>
        <v>STORE EXPENSES</v>
      </c>
      <c r="H371" s="7">
        <v>1177.7</v>
      </c>
    </row>
    <row r="372" spans="3:8" x14ac:dyDescent="0.25">
      <c r="C372" s="6" t="s">
        <v>372</v>
      </c>
      <c r="D372" s="6" t="s">
        <v>373</v>
      </c>
      <c r="E372" s="6">
        <v>615020</v>
      </c>
      <c r="F372" s="6" t="s">
        <v>291</v>
      </c>
      <c r="G372" s="60" t="s">
        <v>53</v>
      </c>
      <c r="H372" s="7">
        <v>3600</v>
      </c>
    </row>
    <row r="373" spans="3:8" x14ac:dyDescent="0.25">
      <c r="C373" s="6" t="s">
        <v>372</v>
      </c>
      <c r="D373" s="6" t="s">
        <v>373</v>
      </c>
      <c r="E373" s="6">
        <v>615030</v>
      </c>
      <c r="F373" s="6" t="s">
        <v>320</v>
      </c>
      <c r="G373" s="31" t="s">
        <v>53</v>
      </c>
      <c r="H373" s="7">
        <v>4888.99</v>
      </c>
    </row>
    <row r="374" spans="3:8" x14ac:dyDescent="0.25">
      <c r="C374" s="6" t="s">
        <v>372</v>
      </c>
      <c r="D374" s="6" t="s">
        <v>373</v>
      </c>
      <c r="E374" s="6">
        <v>618060</v>
      </c>
      <c r="F374" s="6" t="s">
        <v>458</v>
      </c>
      <c r="G374" s="56" t="s">
        <v>53</v>
      </c>
      <c r="H374" s="7">
        <v>10800</v>
      </c>
    </row>
    <row r="375" spans="3:8" s="27" customFormat="1" x14ac:dyDescent="0.25">
      <c r="C375" s="32" t="s">
        <v>372</v>
      </c>
      <c r="D375" s="32" t="s">
        <v>373</v>
      </c>
      <c r="E375" s="32">
        <v>618070</v>
      </c>
      <c r="F375" s="32" t="s">
        <v>324</v>
      </c>
      <c r="G375" s="37" t="str">
        <f>IFERROR((VLOOKUP($E375,Sheet1!$A:$C,3,FALSE)),0)</f>
        <v>STORE EXPENSES</v>
      </c>
      <c r="H375" s="55">
        <v>7450</v>
      </c>
    </row>
    <row r="376" spans="3:8" x14ac:dyDescent="0.25">
      <c r="C376" s="6" t="s">
        <v>372</v>
      </c>
      <c r="D376" s="6" t="s">
        <v>373</v>
      </c>
      <c r="E376" s="6">
        <v>618080</v>
      </c>
      <c r="F376" s="6" t="s">
        <v>461</v>
      </c>
      <c r="G376" s="21" t="str">
        <f>IFERROR((VLOOKUP($E376,Sheet1!$A:$C,3,FALSE)),0)</f>
        <v>STORE EXPENSES</v>
      </c>
      <c r="H376" s="7">
        <v>13160</v>
      </c>
    </row>
    <row r="377" spans="3:8" x14ac:dyDescent="0.25">
      <c r="C377" s="6" t="s">
        <v>372</v>
      </c>
      <c r="D377" s="6" t="s">
        <v>373</v>
      </c>
      <c r="E377" s="6">
        <v>618090</v>
      </c>
      <c r="F377" s="6" t="s">
        <v>462</v>
      </c>
      <c r="G377" s="21" t="str">
        <f>IFERROR((VLOOKUP($E377,Sheet1!$A:$C,3,FALSE)),0)</f>
        <v>STORE EXPENSES</v>
      </c>
      <c r="H377" s="7">
        <v>171564.78999999998</v>
      </c>
    </row>
    <row r="378" spans="3:8" s="27" customFormat="1" x14ac:dyDescent="0.25">
      <c r="C378" s="32" t="s">
        <v>372</v>
      </c>
      <c r="D378" s="32" t="s">
        <v>373</v>
      </c>
      <c r="E378" s="32">
        <v>618100</v>
      </c>
      <c r="F378" s="32" t="s">
        <v>463</v>
      </c>
      <c r="G378" s="57" t="str">
        <f>IFERROR((VLOOKUP($E378,Sheet1!$A:$C,3,FALSE)),0)</f>
        <v>STORE EXPENSES</v>
      </c>
      <c r="H378" s="51">
        <v>59419.390000000007</v>
      </c>
    </row>
    <row r="379" spans="3:8" s="27" customFormat="1" x14ac:dyDescent="0.25">
      <c r="C379" s="32" t="s">
        <v>372</v>
      </c>
      <c r="D379" s="32" t="s">
        <v>373</v>
      </c>
      <c r="E379" s="32">
        <v>618110</v>
      </c>
      <c r="F379" s="32" t="s">
        <v>317</v>
      </c>
      <c r="G379" s="58" t="str">
        <f>IFERROR((VLOOKUP($E379,Sheet1!$A:$C,3,FALSE)),0)</f>
        <v>STORE EXPENSES</v>
      </c>
      <c r="H379" s="55"/>
    </row>
    <row r="380" spans="3:8" x14ac:dyDescent="0.25">
      <c r="C380" s="6" t="s">
        <v>372</v>
      </c>
      <c r="D380" s="6" t="s">
        <v>373</v>
      </c>
      <c r="E380" s="6">
        <v>630130</v>
      </c>
      <c r="F380" s="6" t="s">
        <v>313</v>
      </c>
      <c r="G380" s="56" t="str">
        <f>IFERROR((VLOOKUP($E380,Sheet1!$A:$C,3,FALSE)),0)</f>
        <v>DEPRECIATION</v>
      </c>
      <c r="H380" s="7">
        <v>9473.9299999999985</v>
      </c>
    </row>
    <row r="381" spans="3:8" x14ac:dyDescent="0.25">
      <c r="C381" s="6" t="s">
        <v>372</v>
      </c>
      <c r="D381" s="6" t="s">
        <v>373</v>
      </c>
      <c r="E381" s="6">
        <v>640050</v>
      </c>
      <c r="F381" s="6" t="s">
        <v>487</v>
      </c>
      <c r="G381" s="21" t="str">
        <f>IFERROR((VLOOKUP($E381,Sheet1!$A:$C,3,FALSE)),0)</f>
        <v>STORE EXPENSES</v>
      </c>
      <c r="H381" s="7">
        <v>69364.549999999988</v>
      </c>
    </row>
    <row r="382" spans="3:8" x14ac:dyDescent="0.25">
      <c r="C382" s="6" t="s">
        <v>372</v>
      </c>
      <c r="D382" s="6" t="s">
        <v>373</v>
      </c>
      <c r="E382" s="6">
        <v>640060</v>
      </c>
      <c r="F382" s="6" t="s">
        <v>488</v>
      </c>
      <c r="G382" s="21" t="str">
        <f>IFERROR((VLOOKUP($E382,Sheet1!$A:$C,3,FALSE)),0)</f>
        <v>STORE EXPENSES</v>
      </c>
      <c r="H382" s="7">
        <v>14092.71</v>
      </c>
    </row>
    <row r="383" spans="3:8" x14ac:dyDescent="0.25">
      <c r="C383" s="6" t="s">
        <v>372</v>
      </c>
      <c r="D383" s="6" t="s">
        <v>373</v>
      </c>
      <c r="E383" s="6">
        <v>640210</v>
      </c>
      <c r="F383" s="6" t="s">
        <v>489</v>
      </c>
      <c r="G383" s="21" t="str">
        <f>IFERROR((VLOOKUP($E383,Sheet1!$A:$C,3,FALSE)),0)</f>
        <v>STORE EXPENSES</v>
      </c>
      <c r="H383" s="7">
        <v>28957.509999999991</v>
      </c>
    </row>
    <row r="384" spans="3:8" x14ac:dyDescent="0.25">
      <c r="C384" s="6" t="s">
        <v>372</v>
      </c>
      <c r="D384" s="6" t="s">
        <v>373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3:8" s="27" customFormat="1" x14ac:dyDescent="0.25">
      <c r="C385" s="32" t="s">
        <v>374</v>
      </c>
      <c r="D385" s="32" t="s">
        <v>375</v>
      </c>
      <c r="E385" s="32">
        <v>611060</v>
      </c>
      <c r="F385" s="32" t="s">
        <v>329</v>
      </c>
      <c r="G385" s="37" t="str">
        <f>IFERROR((VLOOKUP($E385,Sheet1!$A:$C,3,FALSE)),0)</f>
        <v>STORE EXPENSES</v>
      </c>
      <c r="H385" s="30">
        <v>151578.96</v>
      </c>
    </row>
    <row r="386" spans="3:8" x14ac:dyDescent="0.25">
      <c r="C386" s="6" t="s">
        <v>374</v>
      </c>
      <c r="D386" s="6" t="s">
        <v>375</v>
      </c>
      <c r="E386" s="6">
        <v>614020</v>
      </c>
      <c r="F386" s="6" t="s">
        <v>436</v>
      </c>
      <c r="G386" s="21" t="str">
        <f>IFERROR((VLOOKUP($E386,Sheet1!$A:$C,3,FALSE)),0)</f>
        <v>STORE EXPENSES</v>
      </c>
      <c r="H386" s="7">
        <v>20605.469999999994</v>
      </c>
    </row>
    <row r="387" spans="3:8" x14ac:dyDescent="0.25">
      <c r="C387" s="6" t="s">
        <v>374</v>
      </c>
      <c r="D387" s="6" t="s">
        <v>375</v>
      </c>
      <c r="E387" s="6">
        <v>615020</v>
      </c>
      <c r="F387" s="6" t="s">
        <v>291</v>
      </c>
      <c r="G387" s="60" t="s">
        <v>53</v>
      </c>
      <c r="H387" s="46">
        <v>9588</v>
      </c>
    </row>
    <row r="388" spans="3:8" x14ac:dyDescent="0.25">
      <c r="C388" s="6" t="s">
        <v>374</v>
      </c>
      <c r="D388" s="6" t="s">
        <v>375</v>
      </c>
      <c r="E388" s="6">
        <v>615030</v>
      </c>
      <c r="F388" s="6" t="s">
        <v>320</v>
      </c>
      <c r="G388" s="31" t="s">
        <v>53</v>
      </c>
      <c r="H388" s="7">
        <v>3687.99</v>
      </c>
    </row>
    <row r="389" spans="3:8" x14ac:dyDescent="0.25">
      <c r="C389" s="6" t="s">
        <v>374</v>
      </c>
      <c r="D389" s="6" t="s">
        <v>375</v>
      </c>
      <c r="E389" s="6">
        <v>618060</v>
      </c>
      <c r="F389" s="6" t="s">
        <v>458</v>
      </c>
      <c r="G389" s="56" t="s">
        <v>53</v>
      </c>
      <c r="H389" s="7">
        <v>10800</v>
      </c>
    </row>
    <row r="390" spans="3:8" s="27" customFormat="1" x14ac:dyDescent="0.25">
      <c r="C390" s="32" t="s">
        <v>374</v>
      </c>
      <c r="D390" s="32" t="s">
        <v>375</v>
      </c>
      <c r="E390" s="32">
        <v>618070</v>
      </c>
      <c r="F390" s="32" t="s">
        <v>324</v>
      </c>
      <c r="G390" s="37" t="str">
        <f>IFERROR((VLOOKUP($E390,Sheet1!$A:$C,3,FALSE)),0)</f>
        <v>STORE EXPENSES</v>
      </c>
      <c r="H390" s="55">
        <v>15500</v>
      </c>
    </row>
    <row r="391" spans="3:8" x14ac:dyDescent="0.25">
      <c r="C391" s="6" t="s">
        <v>374</v>
      </c>
      <c r="D391" s="6" t="s">
        <v>375</v>
      </c>
      <c r="E391" s="6">
        <v>618080</v>
      </c>
      <c r="F391" s="6" t="s">
        <v>461</v>
      </c>
      <c r="G391" s="21" t="str">
        <f>IFERROR((VLOOKUP($E391,Sheet1!$A:$C,3,FALSE)),0)</f>
        <v>STORE EXPENSES</v>
      </c>
      <c r="H391" s="7">
        <v>14560</v>
      </c>
    </row>
    <row r="392" spans="3:8" x14ac:dyDescent="0.25">
      <c r="C392" s="6" t="s">
        <v>374</v>
      </c>
      <c r="D392" s="6" t="s">
        <v>375</v>
      </c>
      <c r="E392" s="6">
        <v>618090</v>
      </c>
      <c r="F392" s="6" t="s">
        <v>462</v>
      </c>
      <c r="G392" s="21" t="str">
        <f>IFERROR((VLOOKUP($E392,Sheet1!$A:$C,3,FALSE)),0)</f>
        <v>STORE EXPENSES</v>
      </c>
      <c r="H392" s="7">
        <v>274714.95999999996</v>
      </c>
    </row>
    <row r="393" spans="3:8" s="27" customFormat="1" x14ac:dyDescent="0.25">
      <c r="C393" s="32" t="s">
        <v>374</v>
      </c>
      <c r="D393" s="32" t="s">
        <v>375</v>
      </c>
      <c r="E393" s="32">
        <v>618100</v>
      </c>
      <c r="F393" s="32" t="s">
        <v>463</v>
      </c>
      <c r="G393" s="57" t="str">
        <f>IFERROR((VLOOKUP($E393,Sheet1!$A:$C,3,FALSE)),0)</f>
        <v>STORE EXPENSES</v>
      </c>
      <c r="H393" s="51">
        <v>118838.77</v>
      </c>
    </row>
    <row r="394" spans="3:8" s="27" customFormat="1" x14ac:dyDescent="0.25">
      <c r="C394" s="32" t="s">
        <v>374</v>
      </c>
      <c r="D394" s="32" t="s">
        <v>375</v>
      </c>
      <c r="E394" s="32">
        <v>618110</v>
      </c>
      <c r="F394" s="32" t="s">
        <v>317</v>
      </c>
      <c r="G394" s="58" t="str">
        <f>IFERROR((VLOOKUP($E394,Sheet1!$A:$C,3,FALSE)),0)</f>
        <v>STORE EXPENSES</v>
      </c>
      <c r="H394" s="55">
        <v>47352</v>
      </c>
    </row>
    <row r="395" spans="3:8" x14ac:dyDescent="0.25">
      <c r="C395" s="6" t="s">
        <v>374</v>
      </c>
      <c r="D395" s="6" t="s">
        <v>375</v>
      </c>
      <c r="E395" s="6">
        <v>630050</v>
      </c>
      <c r="F395" s="6" t="s">
        <v>466</v>
      </c>
      <c r="G395" s="56" t="str">
        <f>IFERROR((VLOOKUP($E395,Sheet1!$A:$C,3,FALSE)),0)</f>
        <v>DEPRECIATION</v>
      </c>
      <c r="H395" s="7">
        <v>6000</v>
      </c>
    </row>
    <row r="396" spans="3:8" x14ac:dyDescent="0.25">
      <c r="C396" s="6" t="s">
        <v>374</v>
      </c>
      <c r="D396" s="6" t="s">
        <v>375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3:8" x14ac:dyDescent="0.25">
      <c r="C397" s="6" t="s">
        <v>374</v>
      </c>
      <c r="D397" s="6" t="s">
        <v>375</v>
      </c>
      <c r="E397" s="6">
        <v>640050</v>
      </c>
      <c r="F397" s="6" t="s">
        <v>487</v>
      </c>
      <c r="G397" t="str">
        <f>IFERROR((VLOOKUP($E397,Sheet1!$A:$C,3,FALSE)),0)</f>
        <v>STORE EXPENSES</v>
      </c>
      <c r="H397" s="7">
        <v>78473.16</v>
      </c>
    </row>
    <row r="398" spans="3:8" x14ac:dyDescent="0.25">
      <c r="C398" s="6" t="s">
        <v>374</v>
      </c>
      <c r="D398" s="6" t="s">
        <v>375</v>
      </c>
      <c r="E398" s="6">
        <v>640060</v>
      </c>
      <c r="F398" s="6" t="s">
        <v>488</v>
      </c>
      <c r="G398" t="str">
        <f>IFERROR((VLOOKUP($E398,Sheet1!$A:$C,3,FALSE)),0)</f>
        <v>STORE EXPENSES</v>
      </c>
      <c r="H398" s="7">
        <v>1940</v>
      </c>
    </row>
    <row r="399" spans="3:8" x14ac:dyDescent="0.25">
      <c r="C399" s="6" t="s">
        <v>374</v>
      </c>
      <c r="D399" s="6" t="s">
        <v>375</v>
      </c>
      <c r="E399" s="6">
        <v>640210</v>
      </c>
      <c r="F399" s="6" t="s">
        <v>489</v>
      </c>
      <c r="G399" t="str">
        <f>IFERROR((VLOOKUP($E399,Sheet1!$A:$C,3,FALSE)),0)</f>
        <v>STORE EXPENSES</v>
      </c>
      <c r="H399" s="7">
        <v>63741.189999999988</v>
      </c>
    </row>
    <row r="400" spans="3:8" x14ac:dyDescent="0.25">
      <c r="C400" s="6" t="s">
        <v>374</v>
      </c>
      <c r="D400" s="6" t="s">
        <v>375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3:8" s="27" customFormat="1" x14ac:dyDescent="0.25">
      <c r="C401" s="32" t="s">
        <v>376</v>
      </c>
      <c r="D401" s="32" t="s">
        <v>377</v>
      </c>
      <c r="E401" s="32">
        <v>611060</v>
      </c>
      <c r="F401" s="32" t="s">
        <v>329</v>
      </c>
      <c r="G401" s="27" t="str">
        <f>IFERROR((VLOOKUP($E401,Sheet1!$A:$C,3,FALSE)),0)</f>
        <v>STORE EXPENSES</v>
      </c>
      <c r="H401" s="30">
        <v>208421.03999999992</v>
      </c>
    </row>
    <row r="402" spans="3:8" x14ac:dyDescent="0.25">
      <c r="C402" s="6" t="s">
        <v>376</v>
      </c>
      <c r="D402" s="6" t="s">
        <v>377</v>
      </c>
      <c r="E402" s="6">
        <v>614020</v>
      </c>
      <c r="F402" s="6" t="s">
        <v>436</v>
      </c>
      <c r="G402" t="str">
        <f>IFERROR((VLOOKUP($E402,Sheet1!$A:$C,3,FALSE)),0)</f>
        <v>STORE EXPENSES</v>
      </c>
      <c r="H402" s="7">
        <v>31623.98000000001</v>
      </c>
    </row>
    <row r="403" spans="3:8" x14ac:dyDescent="0.25">
      <c r="C403" s="6" t="s">
        <v>376</v>
      </c>
      <c r="D403" s="6" t="s">
        <v>377</v>
      </c>
      <c r="E403" s="6">
        <v>614070</v>
      </c>
      <c r="F403" s="6" t="s">
        <v>439</v>
      </c>
      <c r="G403" t="str">
        <f>IFERROR((VLOOKUP($E403,Sheet1!$A:$C,3,FALSE)),0)</f>
        <v>STORE EXPENSES</v>
      </c>
      <c r="H403" s="7">
        <v>619.76</v>
      </c>
    </row>
    <row r="404" spans="3:8" x14ac:dyDescent="0.25">
      <c r="C404" s="6" t="s">
        <v>376</v>
      </c>
      <c r="D404" s="6" t="s">
        <v>377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6" t="s">
        <v>376</v>
      </c>
      <c r="D405" s="6" t="s">
        <v>377</v>
      </c>
      <c r="E405" s="6">
        <v>615030</v>
      </c>
      <c r="F405" s="6" t="s">
        <v>320</v>
      </c>
      <c r="G405" s="31" t="s">
        <v>53</v>
      </c>
      <c r="H405" s="7">
        <v>3638.3</v>
      </c>
    </row>
    <row r="406" spans="3:8" x14ac:dyDescent="0.25">
      <c r="C406" s="6" t="s">
        <v>376</v>
      </c>
      <c r="D406" s="6" t="s">
        <v>377</v>
      </c>
      <c r="E406" s="6">
        <v>618060</v>
      </c>
      <c r="F406" s="6" t="s">
        <v>458</v>
      </c>
      <c r="G406" s="31" t="s">
        <v>53</v>
      </c>
      <c r="H406" s="7">
        <v>10800</v>
      </c>
    </row>
    <row r="407" spans="3:8" s="27" customFormat="1" x14ac:dyDescent="0.25">
      <c r="C407" s="32" t="s">
        <v>376</v>
      </c>
      <c r="D407" s="32" t="s">
        <v>377</v>
      </c>
      <c r="E407" s="32">
        <v>618070</v>
      </c>
      <c r="F407" s="32" t="s">
        <v>324</v>
      </c>
      <c r="G407" s="27" t="str">
        <f>IFERROR((VLOOKUP($E407,Sheet1!$A:$C,3,FALSE)),0)</f>
        <v>STORE EXPENSES</v>
      </c>
      <c r="H407" s="55">
        <v>400</v>
      </c>
    </row>
    <row r="408" spans="3:8" x14ac:dyDescent="0.25">
      <c r="C408" s="6" t="s">
        <v>376</v>
      </c>
      <c r="D408" s="6" t="s">
        <v>377</v>
      </c>
      <c r="E408" s="6">
        <v>618080</v>
      </c>
      <c r="F408" s="6" t="s">
        <v>461</v>
      </c>
      <c r="G408" t="str">
        <f>IFERROR((VLOOKUP($E408,Sheet1!$A:$C,3,FALSE)),0)</f>
        <v>STORE EXPENSES</v>
      </c>
      <c r="H408" s="7">
        <v>14840</v>
      </c>
    </row>
    <row r="409" spans="3:8" x14ac:dyDescent="0.25">
      <c r="C409" s="6" t="s">
        <v>376</v>
      </c>
      <c r="D409" s="6" t="s">
        <v>377</v>
      </c>
      <c r="E409" s="6">
        <v>618090</v>
      </c>
      <c r="F409" s="6" t="s">
        <v>462</v>
      </c>
      <c r="G409" t="str">
        <f>IFERROR((VLOOKUP($E409,Sheet1!$A:$C,3,FALSE)),0)</f>
        <v>STORE EXPENSES</v>
      </c>
      <c r="H409" s="7">
        <v>289040.83</v>
      </c>
    </row>
    <row r="410" spans="3:8" s="27" customFormat="1" x14ac:dyDescent="0.25">
      <c r="C410" s="32" t="s">
        <v>376</v>
      </c>
      <c r="D410" s="32" t="s">
        <v>377</v>
      </c>
      <c r="E410" s="32">
        <v>618100</v>
      </c>
      <c r="F410" s="32" t="s">
        <v>463</v>
      </c>
      <c r="G410" s="27" t="str">
        <f>IFERROR((VLOOKUP($E410,Sheet1!$A:$C,3,FALSE)),0)</f>
        <v>STORE EXPENSES</v>
      </c>
      <c r="H410" s="51">
        <v>118838.77</v>
      </c>
    </row>
    <row r="411" spans="3:8" s="27" customFormat="1" x14ac:dyDescent="0.25">
      <c r="C411" s="32" t="s">
        <v>376</v>
      </c>
      <c r="D411" s="32" t="s">
        <v>377</v>
      </c>
      <c r="E411" s="32">
        <v>618110</v>
      </c>
      <c r="F411" s="32" t="s">
        <v>317</v>
      </c>
      <c r="G411" s="58" t="str">
        <f>IFERROR((VLOOKUP($E411,Sheet1!$A:$C,3,FALSE)),0)</f>
        <v>STORE EXPENSES</v>
      </c>
      <c r="H411" s="59">
        <v>16708.560000000001</v>
      </c>
    </row>
    <row r="412" spans="3:8" x14ac:dyDescent="0.25">
      <c r="C412" s="6" t="s">
        <v>376</v>
      </c>
      <c r="D412" s="6" t="s">
        <v>377</v>
      </c>
      <c r="E412" s="6">
        <v>630050</v>
      </c>
      <c r="F412" s="6" t="s">
        <v>466</v>
      </c>
      <c r="G412" t="str">
        <f>IFERROR((VLOOKUP($E412,Sheet1!$A:$C,3,FALSE)),0)</f>
        <v>DEPRECIATION</v>
      </c>
      <c r="H412" s="7">
        <v>343673.3</v>
      </c>
    </row>
    <row r="413" spans="3:8" x14ac:dyDescent="0.25">
      <c r="C413" s="6" t="s">
        <v>376</v>
      </c>
      <c r="D413" s="6" t="s">
        <v>377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3:8" x14ac:dyDescent="0.25">
      <c r="C414" s="6" t="s">
        <v>376</v>
      </c>
      <c r="D414" s="6" t="s">
        <v>377</v>
      </c>
      <c r="E414" s="6">
        <v>640050</v>
      </c>
      <c r="F414" s="6" t="s">
        <v>487</v>
      </c>
      <c r="G414" t="str">
        <f>IFERROR((VLOOKUP($E414,Sheet1!$A:$C,3,FALSE)),0)</f>
        <v>STORE EXPENSES</v>
      </c>
      <c r="H414" s="7">
        <v>109920.51999999999</v>
      </c>
    </row>
    <row r="415" spans="3:8" x14ac:dyDescent="0.25">
      <c r="C415" s="6" t="s">
        <v>376</v>
      </c>
      <c r="D415" s="6" t="s">
        <v>377</v>
      </c>
      <c r="E415" s="6">
        <v>640060</v>
      </c>
      <c r="F415" s="6" t="s">
        <v>488</v>
      </c>
      <c r="G415" t="str">
        <f>IFERROR((VLOOKUP($E415,Sheet1!$A:$C,3,FALSE)),0)</f>
        <v>STORE EXPENSES</v>
      </c>
    </row>
    <row r="416" spans="3:8" x14ac:dyDescent="0.25">
      <c r="C416" s="6" t="s">
        <v>376</v>
      </c>
      <c r="D416" s="6" t="s">
        <v>377</v>
      </c>
      <c r="E416" s="6">
        <v>640210</v>
      </c>
      <c r="F416" s="6" t="s">
        <v>489</v>
      </c>
      <c r="G416" t="str">
        <f>IFERROR((VLOOKUP($E416,Sheet1!$A:$C,3,FALSE)),0)</f>
        <v>STORE EXPENSES</v>
      </c>
      <c r="H416" s="7">
        <v>77793.899999999994</v>
      </c>
    </row>
    <row r="417" spans="3:8" x14ac:dyDescent="0.25">
      <c r="C417" s="6" t="s">
        <v>376</v>
      </c>
      <c r="D417" s="6" t="s">
        <v>377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3:8" s="27" customFormat="1" x14ac:dyDescent="0.25">
      <c r="C418" s="32" t="s">
        <v>378</v>
      </c>
      <c r="D418" s="32" t="s">
        <v>379</v>
      </c>
      <c r="E418" s="32">
        <v>611060</v>
      </c>
      <c r="F418" s="32" t="s">
        <v>329</v>
      </c>
      <c r="G418" s="27" t="str">
        <f>IFERROR((VLOOKUP($E418,Sheet1!$A:$C,3,FALSE)),0)</f>
        <v>STORE EXPENSES</v>
      </c>
      <c r="H418" s="30">
        <v>174736.83</v>
      </c>
    </row>
    <row r="419" spans="3:8" x14ac:dyDescent="0.25">
      <c r="C419" s="6" t="s">
        <v>378</v>
      </c>
      <c r="D419" s="6" t="s">
        <v>379</v>
      </c>
      <c r="E419" s="6">
        <v>614020</v>
      </c>
      <c r="F419" s="6" t="s">
        <v>436</v>
      </c>
      <c r="G419" t="str">
        <f>IFERROR((VLOOKUP($E419,Sheet1!$A:$C,3,FALSE)),0)</f>
        <v>STORE EXPENSES</v>
      </c>
      <c r="H419" s="7">
        <v>0</v>
      </c>
    </row>
    <row r="420" spans="3:8" x14ac:dyDescent="0.25">
      <c r="C420" s="6" t="s">
        <v>378</v>
      </c>
      <c r="D420" s="6" t="s">
        <v>379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6" t="s">
        <v>378</v>
      </c>
      <c r="D421" s="6" t="s">
        <v>379</v>
      </c>
      <c r="E421" s="6">
        <v>615030</v>
      </c>
      <c r="F421" s="6" t="s">
        <v>320</v>
      </c>
      <c r="G421" s="31" t="s">
        <v>53</v>
      </c>
      <c r="H421" s="7">
        <v>6228.6900000000005</v>
      </c>
    </row>
    <row r="422" spans="3:8" x14ac:dyDescent="0.25">
      <c r="C422" s="6" t="s">
        <v>378</v>
      </c>
      <c r="D422" s="6" t="s">
        <v>379</v>
      </c>
      <c r="E422" s="6">
        <v>618060</v>
      </c>
      <c r="F422" s="6" t="s">
        <v>458</v>
      </c>
      <c r="G422" s="31" t="s">
        <v>53</v>
      </c>
      <c r="H422" s="7">
        <v>10800</v>
      </c>
    </row>
    <row r="423" spans="3:8" s="27" customFormat="1" x14ac:dyDescent="0.25">
      <c r="C423" s="32" t="s">
        <v>378</v>
      </c>
      <c r="D423" s="32" t="s">
        <v>379</v>
      </c>
      <c r="E423" s="32">
        <v>618070</v>
      </c>
      <c r="F423" s="32" t="s">
        <v>324</v>
      </c>
      <c r="G423" s="27" t="str">
        <f>IFERROR((VLOOKUP($E423,Sheet1!$A:$C,3,FALSE)),0)</f>
        <v>STORE EXPENSES</v>
      </c>
      <c r="H423" s="55">
        <v>400</v>
      </c>
    </row>
    <row r="424" spans="3:8" x14ac:dyDescent="0.25">
      <c r="C424" s="6" t="s">
        <v>378</v>
      </c>
      <c r="D424" s="6" t="s">
        <v>379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14360</v>
      </c>
    </row>
    <row r="425" spans="3:8" x14ac:dyDescent="0.25">
      <c r="C425" s="6" t="s">
        <v>378</v>
      </c>
      <c r="D425" s="6" t="s">
        <v>379</v>
      </c>
      <c r="E425" s="6">
        <v>618090</v>
      </c>
      <c r="F425" s="6" t="s">
        <v>462</v>
      </c>
      <c r="G425" t="str">
        <f>IFERROR((VLOOKUP($E425,Sheet1!$A:$C,3,FALSE)),0)</f>
        <v>STORE EXPENSES</v>
      </c>
      <c r="H425" s="7">
        <v>193322.68000000002</v>
      </c>
    </row>
    <row r="426" spans="3:8" s="27" customFormat="1" x14ac:dyDescent="0.25">
      <c r="C426" s="32" t="s">
        <v>378</v>
      </c>
      <c r="D426" s="32" t="s">
        <v>379</v>
      </c>
      <c r="E426" s="32">
        <v>618100</v>
      </c>
      <c r="F426" s="32" t="s">
        <v>463</v>
      </c>
      <c r="G426" s="27" t="str">
        <f>IFERROR((VLOOKUP($E426,Sheet1!$A:$C,3,FALSE)),0)</f>
        <v>STORE EXPENSES</v>
      </c>
      <c r="H426" s="51">
        <v>59419.390000000007</v>
      </c>
    </row>
    <row r="427" spans="3:8" s="27" customFormat="1" x14ac:dyDescent="0.25">
      <c r="C427" s="32" t="s">
        <v>378</v>
      </c>
      <c r="D427" s="32" t="s">
        <v>379</v>
      </c>
      <c r="E427" s="32">
        <v>618110</v>
      </c>
      <c r="F427" s="32" t="s">
        <v>317</v>
      </c>
      <c r="G427" s="58" t="str">
        <f>IFERROR((VLOOKUP($E427,Sheet1!$A:$C,3,FALSE)),0)</f>
        <v>STORE EXPENSES</v>
      </c>
      <c r="H427" s="55">
        <v>29601</v>
      </c>
    </row>
    <row r="428" spans="3:8" x14ac:dyDescent="0.25">
      <c r="C428" s="6" t="s">
        <v>378</v>
      </c>
      <c r="D428" s="6" t="s">
        <v>379</v>
      </c>
      <c r="E428" s="6">
        <v>630050</v>
      </c>
      <c r="F428" s="6" t="s">
        <v>466</v>
      </c>
      <c r="G428" t="str">
        <f>IFERROR((VLOOKUP($E428,Sheet1!$A:$C,3,FALSE)),0)</f>
        <v>DEPRECIATION</v>
      </c>
      <c r="H428" s="7">
        <v>63317.709999999992</v>
      </c>
    </row>
    <row r="429" spans="3:8" x14ac:dyDescent="0.25">
      <c r="C429" s="6" t="s">
        <v>378</v>
      </c>
      <c r="D429" s="6" t="s">
        <v>379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3:8" x14ac:dyDescent="0.25">
      <c r="C430" s="6" t="s">
        <v>378</v>
      </c>
      <c r="D430" s="6" t="s">
        <v>379</v>
      </c>
      <c r="E430" s="6">
        <v>640050</v>
      </c>
      <c r="F430" s="6" t="s">
        <v>487</v>
      </c>
      <c r="G430" t="str">
        <f>IFERROR((VLOOKUP($E430,Sheet1!$A:$C,3,FALSE)),0)</f>
        <v>STORE EXPENSES</v>
      </c>
      <c r="H430" s="7">
        <v>94152.62000000001</v>
      </c>
    </row>
    <row r="431" spans="3:8" x14ac:dyDescent="0.25">
      <c r="C431" s="6" t="s">
        <v>378</v>
      </c>
      <c r="D431" s="6" t="s">
        <v>379</v>
      </c>
      <c r="E431" s="6">
        <v>640060</v>
      </c>
      <c r="F431" s="6" t="s">
        <v>488</v>
      </c>
      <c r="G431" t="str">
        <f>IFERROR((VLOOKUP($E431,Sheet1!$A:$C,3,FALSE)),0)</f>
        <v>STORE EXPENSES</v>
      </c>
    </row>
    <row r="432" spans="3:8" x14ac:dyDescent="0.25">
      <c r="C432" s="6" t="s">
        <v>378</v>
      </c>
      <c r="D432" s="6" t="s">
        <v>379</v>
      </c>
      <c r="E432" s="6">
        <v>640210</v>
      </c>
      <c r="F432" s="6" t="s">
        <v>489</v>
      </c>
      <c r="G432" t="str">
        <f>IFERROR((VLOOKUP($E432,Sheet1!$A:$C,3,FALSE)),0)</f>
        <v>STORE EXPENSES</v>
      </c>
      <c r="H432" s="7">
        <v>34561.850000000006</v>
      </c>
    </row>
    <row r="433" spans="3:8" x14ac:dyDescent="0.25">
      <c r="C433" s="6" t="s">
        <v>378</v>
      </c>
      <c r="D433" s="6" t="s">
        <v>379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3:8" s="27" customFormat="1" x14ac:dyDescent="0.25">
      <c r="C434" s="32" t="s">
        <v>380</v>
      </c>
      <c r="D434" s="32" t="s">
        <v>381</v>
      </c>
      <c r="E434" s="32">
        <v>611060</v>
      </c>
      <c r="F434" s="32" t="s">
        <v>329</v>
      </c>
      <c r="G434" s="27" t="str">
        <f>IFERROR((VLOOKUP($E434,Sheet1!$A:$C,3,FALSE)),0)</f>
        <v>STORE EXPENSES</v>
      </c>
      <c r="H434" s="30">
        <v>63157.920000000013</v>
      </c>
    </row>
    <row r="435" spans="3:8" x14ac:dyDescent="0.25">
      <c r="C435" s="6" t="s">
        <v>380</v>
      </c>
      <c r="D435" s="6" t="s">
        <v>381</v>
      </c>
      <c r="E435" s="6">
        <v>614020</v>
      </c>
      <c r="F435" s="6" t="s">
        <v>436</v>
      </c>
      <c r="G435" t="str">
        <f>IFERROR((VLOOKUP($E435,Sheet1!$A:$C,3,FALSE)),0)</f>
        <v>STORE EXPENSES</v>
      </c>
      <c r="H435" s="7">
        <v>18948.609999999997</v>
      </c>
    </row>
    <row r="436" spans="3:8" x14ac:dyDescent="0.25">
      <c r="C436" s="6" t="s">
        <v>380</v>
      </c>
      <c r="D436" s="6" t="s">
        <v>381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6" t="s">
        <v>380</v>
      </c>
      <c r="D437" s="6" t="s">
        <v>381</v>
      </c>
      <c r="E437" s="6">
        <v>615030</v>
      </c>
      <c r="F437" s="6" t="s">
        <v>320</v>
      </c>
      <c r="G437" s="31" t="s">
        <v>53</v>
      </c>
      <c r="H437" s="7">
        <v>4776.99</v>
      </c>
    </row>
    <row r="438" spans="3:8" x14ac:dyDescent="0.25">
      <c r="C438" s="6" t="s">
        <v>380</v>
      </c>
      <c r="D438" s="6" t="s">
        <v>381</v>
      </c>
      <c r="E438" s="6">
        <v>618060</v>
      </c>
      <c r="F438" s="6" t="s">
        <v>458</v>
      </c>
      <c r="G438" s="31" t="s">
        <v>53</v>
      </c>
      <c r="H438" s="7">
        <v>10800</v>
      </c>
    </row>
    <row r="439" spans="3:8" x14ac:dyDescent="0.25">
      <c r="C439" s="6" t="s">
        <v>380</v>
      </c>
      <c r="D439" s="6" t="s">
        <v>381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14600</v>
      </c>
    </row>
    <row r="440" spans="3:8" x14ac:dyDescent="0.25">
      <c r="C440" s="6" t="s">
        <v>380</v>
      </c>
      <c r="D440" s="6" t="s">
        <v>381</v>
      </c>
      <c r="E440" s="6">
        <v>618090</v>
      </c>
      <c r="F440" s="6" t="s">
        <v>462</v>
      </c>
      <c r="G440" t="str">
        <f>IFERROR((VLOOKUP($E440,Sheet1!$A:$C,3,FALSE)),0)</f>
        <v>STORE EXPENSES</v>
      </c>
      <c r="H440" s="7">
        <v>191403.83</v>
      </c>
    </row>
    <row r="441" spans="3:8" s="27" customFormat="1" x14ac:dyDescent="0.25">
      <c r="C441" s="32" t="s">
        <v>380</v>
      </c>
      <c r="D441" s="32" t="s">
        <v>381</v>
      </c>
      <c r="E441" s="32">
        <v>618100</v>
      </c>
      <c r="F441" s="32" t="s">
        <v>463</v>
      </c>
      <c r="G441" s="27" t="str">
        <f>IFERROR((VLOOKUP($E441,Sheet1!$A:$C,3,FALSE)),0)</f>
        <v>STORE EXPENSES</v>
      </c>
      <c r="H441" s="51">
        <v>59419.390000000007</v>
      </c>
    </row>
    <row r="442" spans="3:8" s="27" customFormat="1" x14ac:dyDescent="0.25">
      <c r="C442" s="32" t="s">
        <v>380</v>
      </c>
      <c r="D442" s="32" t="s">
        <v>381</v>
      </c>
      <c r="E442" s="32">
        <v>618110</v>
      </c>
      <c r="F442" s="32" t="s">
        <v>317</v>
      </c>
      <c r="G442" s="58" t="str">
        <f>IFERROR((VLOOKUP($E442,Sheet1!$A:$C,3,FALSE)),0)</f>
        <v>STORE EXPENSES</v>
      </c>
      <c r="H442" s="55">
        <v>3497.33</v>
      </c>
    </row>
    <row r="443" spans="3:8" x14ac:dyDescent="0.25">
      <c r="C443" s="6" t="s">
        <v>380</v>
      </c>
      <c r="D443" s="6" t="s">
        <v>381</v>
      </c>
      <c r="E443" s="6">
        <v>630050</v>
      </c>
      <c r="F443" s="6" t="s">
        <v>466</v>
      </c>
      <c r="G443" t="str">
        <f>IFERROR((VLOOKUP($E443,Sheet1!$A:$C,3,FALSE)),0)</f>
        <v>DEPRECIATION</v>
      </c>
      <c r="H443" s="7">
        <v>67349.769999999975</v>
      </c>
    </row>
    <row r="444" spans="3:8" x14ac:dyDescent="0.25">
      <c r="C444" s="6" t="s">
        <v>380</v>
      </c>
      <c r="D444" s="6" t="s">
        <v>381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3:8" x14ac:dyDescent="0.25">
      <c r="C445" s="6" t="s">
        <v>380</v>
      </c>
      <c r="D445" s="6" t="s">
        <v>381</v>
      </c>
      <c r="E445" s="6">
        <v>640050</v>
      </c>
      <c r="F445" s="6" t="s">
        <v>487</v>
      </c>
      <c r="G445" t="str">
        <f>IFERROR((VLOOKUP($E445,Sheet1!$A:$C,3,FALSE)),0)</f>
        <v>STORE EXPENSES</v>
      </c>
      <c r="H445" s="7">
        <v>94408.7</v>
      </c>
    </row>
    <row r="446" spans="3:8" x14ac:dyDescent="0.25">
      <c r="C446" s="6" t="s">
        <v>380</v>
      </c>
      <c r="D446" s="6" t="s">
        <v>381</v>
      </c>
      <c r="E446" s="6">
        <v>640060</v>
      </c>
      <c r="F446" s="6" t="s">
        <v>488</v>
      </c>
      <c r="G446" t="str">
        <f>IFERROR((VLOOKUP($E446,Sheet1!$A:$C,3,FALSE)),0)</f>
        <v>STORE EXPENSES</v>
      </c>
      <c r="H446" s="7">
        <v>5674.15</v>
      </c>
    </row>
    <row r="447" spans="3:8" x14ac:dyDescent="0.25">
      <c r="C447" s="6" t="s">
        <v>380</v>
      </c>
      <c r="D447" s="6" t="s">
        <v>381</v>
      </c>
      <c r="E447" s="6">
        <v>640210</v>
      </c>
      <c r="F447" s="6" t="s">
        <v>489</v>
      </c>
      <c r="G447" t="str">
        <f>IFERROR((VLOOKUP($E447,Sheet1!$A:$C,3,FALSE)),0)</f>
        <v>STORE EXPENSES</v>
      </c>
      <c r="H447" s="7">
        <v>11304.150000000001</v>
      </c>
    </row>
    <row r="448" spans="3:8" x14ac:dyDescent="0.25">
      <c r="C448" s="6" t="s">
        <v>380</v>
      </c>
      <c r="D448" s="6" t="s">
        <v>381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3:8" s="27" customFormat="1" x14ac:dyDescent="0.25">
      <c r="C449" s="32" t="s">
        <v>382</v>
      </c>
      <c r="D449" s="32" t="s">
        <v>383</v>
      </c>
      <c r="E449" s="32">
        <v>611060</v>
      </c>
      <c r="F449" s="32" t="s">
        <v>329</v>
      </c>
      <c r="G449" s="27" t="str">
        <f>IFERROR((VLOOKUP($E449,Sheet1!$A:$C,3,FALSE)),0)</f>
        <v>STORE EXPENSES</v>
      </c>
      <c r="H449" s="30">
        <v>126315.84000000003</v>
      </c>
    </row>
    <row r="450" spans="3:8" x14ac:dyDescent="0.25">
      <c r="C450" s="6" t="s">
        <v>382</v>
      </c>
      <c r="D450" s="6" t="s">
        <v>383</v>
      </c>
      <c r="E450" s="6">
        <v>614020</v>
      </c>
      <c r="F450" s="6" t="s">
        <v>436</v>
      </c>
      <c r="G450" t="str">
        <f>IFERROR((VLOOKUP($E450,Sheet1!$A:$C,3,FALSE)),0)</f>
        <v>STORE EXPENSES</v>
      </c>
      <c r="H450" s="7">
        <v>20617.419999999995</v>
      </c>
    </row>
    <row r="451" spans="3:8" x14ac:dyDescent="0.25">
      <c r="C451" s="6" t="s">
        <v>382</v>
      </c>
      <c r="D451" s="6" t="s">
        <v>383</v>
      </c>
      <c r="E451" s="6">
        <v>614070</v>
      </c>
      <c r="F451" s="6" t="s">
        <v>439</v>
      </c>
      <c r="G451" t="str">
        <f>IFERROR((VLOOKUP($E451,Sheet1!$A:$C,3,FALSE)),0)</f>
        <v>STORE EXPENSES</v>
      </c>
      <c r="H451" s="7">
        <v>50</v>
      </c>
    </row>
    <row r="452" spans="3:8" x14ac:dyDescent="0.25">
      <c r="C452" s="6" t="s">
        <v>382</v>
      </c>
      <c r="D452" s="6" t="s">
        <v>383</v>
      </c>
      <c r="E452" s="6">
        <v>615020</v>
      </c>
      <c r="F452" s="6" t="s">
        <v>291</v>
      </c>
      <c r="G452" t="s">
        <v>53</v>
      </c>
      <c r="H452" s="47">
        <v>3600</v>
      </c>
    </row>
    <row r="453" spans="3:8" x14ac:dyDescent="0.25">
      <c r="C453" s="6" t="s">
        <v>382</v>
      </c>
      <c r="D453" s="6" t="s">
        <v>383</v>
      </c>
      <c r="E453" s="6">
        <v>615030</v>
      </c>
      <c r="F453" s="6" t="s">
        <v>320</v>
      </c>
      <c r="G453" s="31" t="s">
        <v>53</v>
      </c>
      <c r="H453" s="7">
        <v>4629.51</v>
      </c>
    </row>
    <row r="454" spans="3:8" x14ac:dyDescent="0.25">
      <c r="C454" s="6" t="s">
        <v>382</v>
      </c>
      <c r="D454" s="6" t="s">
        <v>383</v>
      </c>
      <c r="E454" s="6">
        <v>618060</v>
      </c>
      <c r="F454" s="6" t="s">
        <v>458</v>
      </c>
      <c r="G454" s="31" t="s">
        <v>53</v>
      </c>
      <c r="H454" s="7">
        <v>10800</v>
      </c>
    </row>
    <row r="455" spans="3:8" s="27" customFormat="1" x14ac:dyDescent="0.25">
      <c r="C455" s="32" t="s">
        <v>382</v>
      </c>
      <c r="D455" s="32" t="s">
        <v>383</v>
      </c>
      <c r="E455" s="32">
        <v>618070</v>
      </c>
      <c r="F455" s="32" t="s">
        <v>324</v>
      </c>
      <c r="G455" s="27" t="str">
        <f>IFERROR((VLOOKUP($E455,Sheet1!$A:$C,3,FALSE)),0)</f>
        <v>STORE EXPENSES</v>
      </c>
      <c r="H455" s="55">
        <v>700</v>
      </c>
    </row>
    <row r="456" spans="3:8" x14ac:dyDescent="0.25">
      <c r="C456" s="6" t="s">
        <v>382</v>
      </c>
      <c r="D456" s="6" t="s">
        <v>383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14240</v>
      </c>
    </row>
    <row r="457" spans="3:8" x14ac:dyDescent="0.25">
      <c r="C457" s="6" t="s">
        <v>382</v>
      </c>
      <c r="D457" s="6" t="s">
        <v>383</v>
      </c>
      <c r="E457" s="6">
        <v>618090</v>
      </c>
      <c r="F457" s="6" t="s">
        <v>462</v>
      </c>
      <c r="G457" t="str">
        <f>IFERROR((VLOOKUP($E457,Sheet1!$A:$C,3,FALSE)),0)</f>
        <v>STORE EXPENSES</v>
      </c>
      <c r="H457" s="7">
        <v>251159.22999999995</v>
      </c>
    </row>
    <row r="458" spans="3:8" s="27" customFormat="1" x14ac:dyDescent="0.25">
      <c r="C458" s="32" t="s">
        <v>382</v>
      </c>
      <c r="D458" s="32" t="s">
        <v>383</v>
      </c>
      <c r="E458" s="32">
        <v>618100</v>
      </c>
      <c r="F458" s="32" t="s">
        <v>463</v>
      </c>
      <c r="G458" s="27" t="str">
        <f>IFERROR((VLOOKUP($E458,Sheet1!$A:$C,3,FALSE)),0)</f>
        <v>STORE EXPENSES</v>
      </c>
      <c r="H458" s="51">
        <v>59419.390000000007</v>
      </c>
    </row>
    <row r="459" spans="3:8" s="27" customFormat="1" x14ac:dyDescent="0.25">
      <c r="C459" s="32" t="s">
        <v>382</v>
      </c>
      <c r="D459" s="32" t="s">
        <v>383</v>
      </c>
      <c r="E459" s="32">
        <v>618110</v>
      </c>
      <c r="F459" s="32" t="s">
        <v>317</v>
      </c>
      <c r="G459" s="58" t="str">
        <f>IFERROR((VLOOKUP($E459,Sheet1!$A:$C,3,FALSE)),0)</f>
        <v>STORE EXPENSES</v>
      </c>
      <c r="H459" s="55">
        <v>15866</v>
      </c>
    </row>
    <row r="460" spans="3:8" x14ac:dyDescent="0.25">
      <c r="C460" s="6" t="s">
        <v>382</v>
      </c>
      <c r="D460" s="6" t="s">
        <v>383</v>
      </c>
      <c r="E460" s="6">
        <v>630050</v>
      </c>
      <c r="F460" s="6" t="s">
        <v>466</v>
      </c>
      <c r="G460" t="str">
        <f>IFERROR((VLOOKUP($E460,Sheet1!$A:$C,3,FALSE)),0)</f>
        <v>DEPRECIATION</v>
      </c>
      <c r="H460" s="7">
        <v>32654.17</v>
      </c>
    </row>
    <row r="461" spans="3:8" x14ac:dyDescent="0.25">
      <c r="C461" s="6" t="s">
        <v>382</v>
      </c>
      <c r="D461" s="6" t="s">
        <v>383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3:8" x14ac:dyDescent="0.25">
      <c r="C462" s="6" t="s">
        <v>382</v>
      </c>
      <c r="D462" s="6" t="s">
        <v>383</v>
      </c>
      <c r="E462" s="6">
        <v>640050</v>
      </c>
      <c r="F462" s="6" t="s">
        <v>487</v>
      </c>
      <c r="G462" t="str">
        <f>IFERROR((VLOOKUP($E462,Sheet1!$A:$C,3,FALSE)),0)</f>
        <v>STORE EXPENSES</v>
      </c>
      <c r="H462" s="7">
        <v>151455.03</v>
      </c>
    </row>
    <row r="463" spans="3:8" x14ac:dyDescent="0.25">
      <c r="C463" s="6" t="s">
        <v>382</v>
      </c>
      <c r="D463" s="6" t="s">
        <v>383</v>
      </c>
      <c r="E463" s="6">
        <v>640210</v>
      </c>
      <c r="F463" s="6" t="s">
        <v>489</v>
      </c>
      <c r="G463" t="str">
        <f>IFERROR((VLOOKUP($E463,Sheet1!$A:$C,3,FALSE)),0)</f>
        <v>STORE EXPENSES</v>
      </c>
      <c r="H463" s="7">
        <v>11190.5</v>
      </c>
    </row>
    <row r="464" spans="3:8" x14ac:dyDescent="0.25">
      <c r="C464" s="6" t="s">
        <v>382</v>
      </c>
      <c r="D464" s="6" t="s">
        <v>383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3:8" s="27" customFormat="1" x14ac:dyDescent="0.25">
      <c r="C465" s="32" t="s">
        <v>384</v>
      </c>
      <c r="D465" s="32" t="s">
        <v>385</v>
      </c>
      <c r="E465" s="32">
        <v>611060</v>
      </c>
      <c r="F465" s="32" t="s">
        <v>329</v>
      </c>
      <c r="G465" s="27" t="str">
        <f>IFERROR((VLOOKUP($E465,Sheet1!$A:$C,3,FALSE)),0)</f>
        <v>STORE EXPENSES</v>
      </c>
      <c r="H465" s="30">
        <v>144736.78999999998</v>
      </c>
    </row>
    <row r="466" spans="3:8" x14ac:dyDescent="0.25">
      <c r="C466" s="6" t="s">
        <v>384</v>
      </c>
      <c r="D466" s="6" t="s">
        <v>385</v>
      </c>
      <c r="E466" s="6">
        <v>614020</v>
      </c>
      <c r="F466" s="6" t="s">
        <v>436</v>
      </c>
      <c r="G466" t="str">
        <f>IFERROR((VLOOKUP($E466,Sheet1!$A:$C,3,FALSE)),0)</f>
        <v>STORE EXPENSES</v>
      </c>
      <c r="H466" s="7">
        <v>39249.519999999997</v>
      </c>
    </row>
    <row r="467" spans="3:8" x14ac:dyDescent="0.25">
      <c r="C467" s="6" t="s">
        <v>384</v>
      </c>
      <c r="D467" s="6" t="s">
        <v>385</v>
      </c>
      <c r="E467" s="6">
        <v>614070</v>
      </c>
      <c r="F467" s="6" t="s">
        <v>439</v>
      </c>
      <c r="G467" t="str">
        <f>IFERROR((VLOOKUP($E467,Sheet1!$A:$C,3,FALSE)),0)</f>
        <v>STORE EXPENSES</v>
      </c>
      <c r="H467" s="7">
        <v>1159.4000000000001</v>
      </c>
    </row>
    <row r="468" spans="3:8" x14ac:dyDescent="0.25">
      <c r="C468" s="6" t="s">
        <v>384</v>
      </c>
      <c r="D468" s="6" t="s">
        <v>385</v>
      </c>
      <c r="E468" s="6">
        <v>615020</v>
      </c>
      <c r="F468" s="6" t="s">
        <v>291</v>
      </c>
      <c r="G468" t="s">
        <v>53</v>
      </c>
      <c r="H468" s="47">
        <v>3600</v>
      </c>
    </row>
    <row r="469" spans="3:8" x14ac:dyDescent="0.25">
      <c r="C469" s="6" t="s">
        <v>384</v>
      </c>
      <c r="D469" s="6" t="s">
        <v>385</v>
      </c>
      <c r="E469" s="6">
        <v>615030</v>
      </c>
      <c r="F469" s="6" t="s">
        <v>320</v>
      </c>
      <c r="G469" s="31" t="s">
        <v>53</v>
      </c>
      <c r="H469" s="7">
        <v>3641.01</v>
      </c>
    </row>
    <row r="470" spans="3:8" x14ac:dyDescent="0.25">
      <c r="C470" s="6" t="s">
        <v>384</v>
      </c>
      <c r="D470" s="6" t="s">
        <v>385</v>
      </c>
      <c r="E470" s="6">
        <v>618060</v>
      </c>
      <c r="F470" s="6" t="s">
        <v>458</v>
      </c>
      <c r="G470" s="31" t="s">
        <v>53</v>
      </c>
      <c r="H470" s="7">
        <v>5400</v>
      </c>
    </row>
    <row r="471" spans="3:8" x14ac:dyDescent="0.25">
      <c r="C471" s="6" t="s">
        <v>384</v>
      </c>
      <c r="D471" s="6" t="s">
        <v>385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7520</v>
      </c>
    </row>
    <row r="472" spans="3:8" x14ac:dyDescent="0.25">
      <c r="C472" s="6" t="s">
        <v>384</v>
      </c>
      <c r="D472" s="6" t="s">
        <v>385</v>
      </c>
      <c r="E472" s="6">
        <v>618090</v>
      </c>
      <c r="F472" s="6" t="s">
        <v>462</v>
      </c>
      <c r="G472" t="str">
        <f>IFERROR((VLOOKUP($E472,Sheet1!$A:$C,3,FALSE)),0)</f>
        <v>STORE EXPENSES</v>
      </c>
      <c r="H472" s="7">
        <v>129983.96999999997</v>
      </c>
    </row>
    <row r="473" spans="3:8" s="27" customFormat="1" x14ac:dyDescent="0.25">
      <c r="C473" s="32" t="s">
        <v>384</v>
      </c>
      <c r="D473" s="32" t="s">
        <v>385</v>
      </c>
      <c r="E473" s="32">
        <v>618100</v>
      </c>
      <c r="F473" s="32" t="s">
        <v>463</v>
      </c>
      <c r="G473" s="27" t="str">
        <f>IFERROR((VLOOKUP($E473,Sheet1!$A:$C,3,FALSE)),0)</f>
        <v>STORE EXPENSES</v>
      </c>
      <c r="H473" s="30">
        <v>78617.910000000018</v>
      </c>
    </row>
    <row r="474" spans="3:8" s="27" customFormat="1" x14ac:dyDescent="0.25">
      <c r="C474" s="32" t="s">
        <v>384</v>
      </c>
      <c r="D474" s="32" t="s">
        <v>385</v>
      </c>
      <c r="E474" s="32">
        <v>618110</v>
      </c>
      <c r="F474" s="32" t="s">
        <v>317</v>
      </c>
      <c r="G474" s="58" t="str">
        <f>IFERROR((VLOOKUP($E474,Sheet1!$A:$C,3,FALSE)),0)</f>
        <v>STORE EXPENSES</v>
      </c>
      <c r="H474" s="55">
        <v>28220</v>
      </c>
    </row>
    <row r="475" spans="3:8" x14ac:dyDescent="0.25">
      <c r="C475" s="6" t="s">
        <v>384</v>
      </c>
      <c r="D475" s="6" t="s">
        <v>385</v>
      </c>
      <c r="E475" s="6">
        <v>630050</v>
      </c>
      <c r="F475" s="6" t="s">
        <v>466</v>
      </c>
      <c r="G475" t="str">
        <f>IFERROR((VLOOKUP($E475,Sheet1!$A:$C,3,FALSE)),0)</f>
        <v>DEPRECIATION</v>
      </c>
      <c r="H475" s="7">
        <v>31109.780000000006</v>
      </c>
    </row>
    <row r="476" spans="3:8" x14ac:dyDescent="0.25">
      <c r="C476" s="6" t="s">
        <v>384</v>
      </c>
      <c r="D476" s="6" t="s">
        <v>385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3:8" x14ac:dyDescent="0.25">
      <c r="C477" s="6" t="s">
        <v>384</v>
      </c>
      <c r="D477" s="6" t="s">
        <v>385</v>
      </c>
      <c r="E477" s="6">
        <v>630180</v>
      </c>
      <c r="F477" s="6" t="s">
        <v>486</v>
      </c>
      <c r="G477" t="str">
        <f>IFERROR((VLOOKUP($E477,Sheet1!$A:$C,3,FALSE)),0)</f>
        <v>DEPRECIATION</v>
      </c>
      <c r="H477" s="7">
        <v>20.27</v>
      </c>
    </row>
    <row r="478" spans="3:8" x14ac:dyDescent="0.25">
      <c r="C478" s="6" t="s">
        <v>384</v>
      </c>
      <c r="D478" s="6" t="s">
        <v>385</v>
      </c>
      <c r="E478" s="6">
        <v>640050</v>
      </c>
      <c r="F478" s="6" t="s">
        <v>487</v>
      </c>
      <c r="G478" t="str">
        <f>IFERROR((VLOOKUP($E478,Sheet1!$A:$C,3,FALSE)),0)</f>
        <v>STORE EXPENSES</v>
      </c>
      <c r="H478" s="7">
        <v>90872.53</v>
      </c>
    </row>
    <row r="479" spans="3:8" x14ac:dyDescent="0.25">
      <c r="C479" s="6" t="s">
        <v>384</v>
      </c>
      <c r="D479" s="6" t="s">
        <v>385</v>
      </c>
      <c r="E479" s="6">
        <v>640060</v>
      </c>
      <c r="F479" s="6" t="s">
        <v>488</v>
      </c>
      <c r="G479" t="str">
        <f>IFERROR((VLOOKUP($E479,Sheet1!$A:$C,3,FALSE)),0)</f>
        <v>STORE EXPENSES</v>
      </c>
      <c r="H479" s="7">
        <v>9098.26</v>
      </c>
    </row>
    <row r="480" spans="3:8" x14ac:dyDescent="0.25">
      <c r="C480" s="6" t="s">
        <v>384</v>
      </c>
      <c r="D480" s="6" t="s">
        <v>385</v>
      </c>
      <c r="E480" s="6">
        <v>640210</v>
      </c>
      <c r="F480" s="6" t="s">
        <v>489</v>
      </c>
      <c r="G480" t="str">
        <f>IFERROR((VLOOKUP($E480,Sheet1!$A:$C,3,FALSE)),0)</f>
        <v>STORE EXPENSES</v>
      </c>
      <c r="H480" s="7">
        <v>38430.449999999997</v>
      </c>
    </row>
    <row r="481" spans="3:8" x14ac:dyDescent="0.25">
      <c r="C481" s="6" t="s">
        <v>384</v>
      </c>
      <c r="D481" s="6" t="s">
        <v>385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3:8" s="27" customFormat="1" x14ac:dyDescent="0.25">
      <c r="C482" s="32" t="s">
        <v>386</v>
      </c>
      <c r="D482" s="32" t="s">
        <v>387</v>
      </c>
      <c r="E482" s="32">
        <v>611060</v>
      </c>
      <c r="F482" s="32" t="s">
        <v>329</v>
      </c>
      <c r="G482" s="27" t="str">
        <f>IFERROR((VLOOKUP($E482,Sheet1!$A:$C,3,FALSE)),0)</f>
        <v>STORE EXPENSES</v>
      </c>
      <c r="H482" s="30">
        <v>126315.84000000003</v>
      </c>
    </row>
    <row r="483" spans="3:8" x14ac:dyDescent="0.25">
      <c r="C483" s="6" t="s">
        <v>386</v>
      </c>
      <c r="D483" s="6" t="s">
        <v>387</v>
      </c>
      <c r="E483" s="6">
        <v>614020</v>
      </c>
      <c r="F483" s="6" t="s">
        <v>436</v>
      </c>
      <c r="G483" t="str">
        <f>IFERROR((VLOOKUP($E483,Sheet1!$A:$C,3,FALSE)),0)</f>
        <v>STORE EXPENSES</v>
      </c>
      <c r="H483" s="7">
        <v>14316.470000000005</v>
      </c>
    </row>
    <row r="484" spans="3:8" x14ac:dyDescent="0.25">
      <c r="C484" s="6" t="s">
        <v>386</v>
      </c>
      <c r="D484" s="6" t="s">
        <v>387</v>
      </c>
      <c r="E484" s="6">
        <v>615020</v>
      </c>
      <c r="F484" s="6" t="s">
        <v>291</v>
      </c>
      <c r="G484" t="s">
        <v>53</v>
      </c>
      <c r="H484" s="47">
        <v>3600</v>
      </c>
    </row>
    <row r="485" spans="3:8" x14ac:dyDescent="0.25">
      <c r="C485" s="6" t="s">
        <v>386</v>
      </c>
      <c r="D485" s="6" t="s">
        <v>387</v>
      </c>
      <c r="E485" s="6">
        <v>615030</v>
      </c>
      <c r="F485" s="6" t="s">
        <v>320</v>
      </c>
      <c r="G485" s="31" t="s">
        <v>53</v>
      </c>
      <c r="H485" s="7">
        <v>4191.3000000000011</v>
      </c>
    </row>
    <row r="486" spans="3:8" x14ac:dyDescent="0.25">
      <c r="C486" s="6" t="s">
        <v>386</v>
      </c>
      <c r="D486" s="6" t="s">
        <v>387</v>
      </c>
      <c r="E486" s="6">
        <v>618060</v>
      </c>
      <c r="F486" s="6" t="s">
        <v>458</v>
      </c>
      <c r="G486" s="31" t="s">
        <v>53</v>
      </c>
      <c r="H486" s="7">
        <v>10800</v>
      </c>
    </row>
    <row r="487" spans="3:8" x14ac:dyDescent="0.25">
      <c r="C487" s="6" t="s">
        <v>386</v>
      </c>
      <c r="D487" s="6" t="s">
        <v>387</v>
      </c>
      <c r="E487" s="6">
        <v>618080</v>
      </c>
      <c r="F487" s="6" t="s">
        <v>461</v>
      </c>
      <c r="G487" t="str">
        <f>IFERROR((VLOOKUP($E487,Sheet1!$A:$C,3,FALSE)),0)</f>
        <v>STORE EXPENSES</v>
      </c>
      <c r="H487" s="7">
        <v>14440</v>
      </c>
    </row>
    <row r="488" spans="3:8" x14ac:dyDescent="0.25">
      <c r="C488" s="6" t="s">
        <v>386</v>
      </c>
      <c r="D488" s="6" t="s">
        <v>387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283859.43000000005</v>
      </c>
    </row>
    <row r="489" spans="3:8" s="27" customFormat="1" x14ac:dyDescent="0.25">
      <c r="C489" s="32" t="s">
        <v>386</v>
      </c>
      <c r="D489" s="32" t="s">
        <v>387</v>
      </c>
      <c r="E489" s="32">
        <v>618100</v>
      </c>
      <c r="F489" s="32" t="s">
        <v>463</v>
      </c>
      <c r="G489" s="27" t="str">
        <f>IFERROR((VLOOKUP($E489,Sheet1!$A:$C,3,FALSE)),0)</f>
        <v>STORE EXPENSES</v>
      </c>
      <c r="H489" s="51">
        <v>118838.77</v>
      </c>
    </row>
    <row r="490" spans="3:8" s="27" customFormat="1" x14ac:dyDescent="0.25">
      <c r="C490" s="32" t="s">
        <v>386</v>
      </c>
      <c r="D490" s="32" t="s">
        <v>387</v>
      </c>
      <c r="E490" s="32">
        <v>618110</v>
      </c>
      <c r="F490" s="32" t="s">
        <v>317</v>
      </c>
      <c r="G490" s="27" t="str">
        <f>IFERROR((VLOOKUP($E490,Sheet1!$A:$C,3,FALSE)),0)</f>
        <v>STORE EXPENSES</v>
      </c>
      <c r="H490" s="55">
        <v>37946</v>
      </c>
    </row>
    <row r="491" spans="3:8" x14ac:dyDescent="0.25">
      <c r="C491" s="6" t="s">
        <v>386</v>
      </c>
      <c r="D491" s="6" t="s">
        <v>387</v>
      </c>
      <c r="E491" s="6">
        <v>630050</v>
      </c>
      <c r="F491" s="6" t="s">
        <v>466</v>
      </c>
      <c r="G491" t="str">
        <f>IFERROR((VLOOKUP($E491,Sheet1!$A:$C,3,FALSE)),0)</f>
        <v>DEPRECIATION</v>
      </c>
      <c r="H491" s="7">
        <v>51399.85</v>
      </c>
    </row>
    <row r="492" spans="3:8" x14ac:dyDescent="0.25">
      <c r="C492" s="6" t="s">
        <v>386</v>
      </c>
      <c r="D492" s="6" t="s">
        <v>387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3:8" x14ac:dyDescent="0.25">
      <c r="C493" s="6" t="s">
        <v>386</v>
      </c>
      <c r="D493" s="6" t="s">
        <v>387</v>
      </c>
      <c r="E493" s="6">
        <v>640050</v>
      </c>
      <c r="F493" s="6" t="s">
        <v>487</v>
      </c>
      <c r="G493" t="str">
        <f>IFERROR((VLOOKUP($E493,Sheet1!$A:$C,3,FALSE)),0)</f>
        <v>STORE EXPENSES</v>
      </c>
      <c r="H493" s="7">
        <v>141378.72</v>
      </c>
    </row>
    <row r="494" spans="3:8" x14ac:dyDescent="0.25">
      <c r="C494" s="6" t="s">
        <v>386</v>
      </c>
      <c r="D494" s="6" t="s">
        <v>387</v>
      </c>
      <c r="E494" s="6">
        <v>640060</v>
      </c>
      <c r="F494" s="6" t="s">
        <v>488</v>
      </c>
      <c r="G494" t="str">
        <f>IFERROR((VLOOKUP($E494,Sheet1!$A:$C,3,FALSE)),0)</f>
        <v>STORE EXPENSES</v>
      </c>
      <c r="H494" s="7">
        <v>1253.4000000000001</v>
      </c>
    </row>
    <row r="495" spans="3:8" x14ac:dyDescent="0.25">
      <c r="C495" s="6" t="s">
        <v>386</v>
      </c>
      <c r="D495" s="6" t="s">
        <v>387</v>
      </c>
      <c r="E495" s="6">
        <v>640210</v>
      </c>
      <c r="F495" s="6" t="s">
        <v>489</v>
      </c>
      <c r="G495" t="str">
        <f>IFERROR((VLOOKUP($E495,Sheet1!$A:$C,3,FALSE)),0)</f>
        <v>STORE EXPENSES</v>
      </c>
      <c r="H495" s="7">
        <v>66040.95</v>
      </c>
    </row>
    <row r="496" spans="3:8" x14ac:dyDescent="0.25">
      <c r="C496" s="6" t="s">
        <v>386</v>
      </c>
      <c r="D496" s="6" t="s">
        <v>387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3:8" s="27" customFormat="1" x14ac:dyDescent="0.25">
      <c r="C497" s="32" t="s">
        <v>388</v>
      </c>
      <c r="D497" s="32" t="s">
        <v>389</v>
      </c>
      <c r="E497" s="32">
        <v>611060</v>
      </c>
      <c r="F497" s="32" t="s">
        <v>329</v>
      </c>
      <c r="G497" s="27" t="str">
        <f>IFERROR((VLOOKUP($E497,Sheet1!$A:$C,3,FALSE)),0)</f>
        <v>STORE EXPENSES</v>
      </c>
      <c r="H497" s="30">
        <v>151578.96</v>
      </c>
    </row>
    <row r="498" spans="3:8" x14ac:dyDescent="0.25">
      <c r="C498" s="6" t="s">
        <v>388</v>
      </c>
      <c r="D498" s="6" t="s">
        <v>389</v>
      </c>
      <c r="E498" s="6">
        <v>614020</v>
      </c>
      <c r="F498" s="6" t="s">
        <v>436</v>
      </c>
      <c r="G498" t="str">
        <f>IFERROR((VLOOKUP($E498,Sheet1!$A:$C,3,FALSE)),0)</f>
        <v>STORE EXPENSES</v>
      </c>
      <c r="H498" s="7">
        <v>20194.3</v>
      </c>
    </row>
    <row r="499" spans="3:8" x14ac:dyDescent="0.25">
      <c r="C499" s="6" t="s">
        <v>388</v>
      </c>
      <c r="D499" s="6" t="s">
        <v>389</v>
      </c>
      <c r="E499" s="6">
        <v>614070</v>
      </c>
      <c r="F499" s="6" t="s">
        <v>439</v>
      </c>
      <c r="G499" t="str">
        <f>IFERROR((VLOOKUP($E499,Sheet1!$A:$C,3,FALSE)),0)</f>
        <v>STORE EXPENSES</v>
      </c>
      <c r="H499" s="7">
        <v>211.53</v>
      </c>
    </row>
    <row r="500" spans="3:8" x14ac:dyDescent="0.25">
      <c r="C500" s="6" t="s">
        <v>388</v>
      </c>
      <c r="D500" s="6" t="s">
        <v>389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6" t="s">
        <v>388</v>
      </c>
      <c r="D501" s="6" t="s">
        <v>389</v>
      </c>
      <c r="E501" s="6">
        <v>615030</v>
      </c>
      <c r="F501" s="6" t="s">
        <v>320</v>
      </c>
      <c r="G501" s="31" t="s">
        <v>53</v>
      </c>
      <c r="H501" s="7">
        <v>4191.6000000000013</v>
      </c>
    </row>
    <row r="502" spans="3:8" x14ac:dyDescent="0.25">
      <c r="C502" s="6" t="s">
        <v>388</v>
      </c>
      <c r="D502" s="6" t="s">
        <v>389</v>
      </c>
      <c r="E502" s="6">
        <v>618060</v>
      </c>
      <c r="F502" s="6" t="s">
        <v>458</v>
      </c>
      <c r="G502" s="31" t="s">
        <v>53</v>
      </c>
      <c r="H502" s="7">
        <v>10800</v>
      </c>
    </row>
    <row r="503" spans="3:8" x14ac:dyDescent="0.25">
      <c r="C503" s="6" t="s">
        <v>388</v>
      </c>
      <c r="D503" s="6" t="s">
        <v>389</v>
      </c>
      <c r="E503" s="6">
        <v>618080</v>
      </c>
      <c r="F503" s="6" t="s">
        <v>461</v>
      </c>
      <c r="G503" t="str">
        <f>IFERROR((VLOOKUP($E503,Sheet1!$A:$C,3,FALSE)),0)</f>
        <v>STORE EXPENSES</v>
      </c>
      <c r="H503" s="7">
        <v>14560</v>
      </c>
    </row>
    <row r="504" spans="3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3:8" s="27" customFormat="1" x14ac:dyDescent="0.25">
      <c r="C505" s="32" t="s">
        <v>388</v>
      </c>
      <c r="D505" s="32" t="s">
        <v>389</v>
      </c>
      <c r="E505" s="32">
        <v>618100</v>
      </c>
      <c r="F505" s="32" t="s">
        <v>463</v>
      </c>
      <c r="G505" s="27" t="str">
        <f>IFERROR((VLOOKUP($E505,Sheet1!$A:$C,3,FALSE)),0)</f>
        <v>STORE EXPENSES</v>
      </c>
      <c r="H505" s="51">
        <v>59419.390000000007</v>
      </c>
    </row>
    <row r="506" spans="3:8" x14ac:dyDescent="0.25">
      <c r="C506" s="6" t="s">
        <v>388</v>
      </c>
      <c r="D506" s="6" t="s">
        <v>389</v>
      </c>
      <c r="E506" s="6">
        <v>630050</v>
      </c>
      <c r="F506" s="6" t="s">
        <v>466</v>
      </c>
      <c r="G506" t="str">
        <f>IFERROR((VLOOKUP($E506,Sheet1!$A:$C,3,FALSE)),0)</f>
        <v>DEPRECIATION</v>
      </c>
      <c r="H506" s="7">
        <v>126637.93000000002</v>
      </c>
    </row>
    <row r="507" spans="3:8" x14ac:dyDescent="0.25">
      <c r="C507" s="6" t="s">
        <v>388</v>
      </c>
      <c r="D507" s="6" t="s">
        <v>389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3:8" x14ac:dyDescent="0.25">
      <c r="C508" s="6" t="s">
        <v>388</v>
      </c>
      <c r="D508" s="6" t="s">
        <v>389</v>
      </c>
      <c r="E508" s="6">
        <v>640050</v>
      </c>
      <c r="F508" s="6" t="s">
        <v>487</v>
      </c>
      <c r="G508" t="str">
        <f>IFERROR((VLOOKUP($E508,Sheet1!$A:$C,3,FALSE)),0)</f>
        <v>STORE EXPENSES</v>
      </c>
      <c r="H508" s="7">
        <v>118389.16</v>
      </c>
    </row>
    <row r="509" spans="3:8" x14ac:dyDescent="0.25">
      <c r="C509" s="6" t="s">
        <v>388</v>
      </c>
      <c r="D509" s="6" t="s">
        <v>389</v>
      </c>
      <c r="E509" s="6">
        <v>640060</v>
      </c>
      <c r="F509" s="6" t="s">
        <v>488</v>
      </c>
      <c r="G509" t="str">
        <f>IFERROR((VLOOKUP($E509,Sheet1!$A:$C,3,FALSE)),0)</f>
        <v>STORE EXPENSES</v>
      </c>
      <c r="H509" s="7">
        <v>6000</v>
      </c>
    </row>
    <row r="510" spans="3:8" x14ac:dyDescent="0.25">
      <c r="C510" s="6" t="s">
        <v>388</v>
      </c>
      <c r="D510" s="6" t="s">
        <v>389</v>
      </c>
      <c r="E510" s="6">
        <v>640210</v>
      </c>
      <c r="F510" s="6" t="s">
        <v>489</v>
      </c>
      <c r="G510" t="str">
        <f>IFERROR((VLOOKUP($E510,Sheet1!$A:$C,3,FALSE)),0)</f>
        <v>STORE EXPENSES</v>
      </c>
      <c r="H510" s="7">
        <v>16308.190000000002</v>
      </c>
    </row>
    <row r="511" spans="3:8" x14ac:dyDescent="0.25">
      <c r="C511" s="6" t="s">
        <v>388</v>
      </c>
      <c r="D511" s="6" t="s">
        <v>389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3:8" s="27" customFormat="1" x14ac:dyDescent="0.25">
      <c r="C512" s="32" t="s">
        <v>390</v>
      </c>
      <c r="D512" s="32" t="s">
        <v>391</v>
      </c>
      <c r="E512" s="32">
        <v>611060</v>
      </c>
      <c r="F512" s="32" t="s">
        <v>329</v>
      </c>
      <c r="G512" s="27" t="str">
        <f>IFERROR((VLOOKUP($E512,Sheet1!$A:$C,3,FALSE)),0)</f>
        <v>STORE EXPENSES</v>
      </c>
      <c r="H512" s="30">
        <v>200526.28999999992</v>
      </c>
    </row>
    <row r="513" spans="3:8" x14ac:dyDescent="0.25">
      <c r="C513" s="6" t="s">
        <v>390</v>
      </c>
      <c r="D513" s="6" t="s">
        <v>391</v>
      </c>
      <c r="E513" s="6">
        <v>614020</v>
      </c>
      <c r="F513" s="6" t="s">
        <v>436</v>
      </c>
      <c r="G513" t="str">
        <f>IFERROR((VLOOKUP($E513,Sheet1!$A:$C,3,FALSE)),0)</f>
        <v>STORE EXPENSES</v>
      </c>
      <c r="H513" s="7">
        <v>11772.94</v>
      </c>
    </row>
    <row r="514" spans="3:8" x14ac:dyDescent="0.25">
      <c r="C514" s="6" t="s">
        <v>390</v>
      </c>
      <c r="D514" s="6" t="s">
        <v>391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6" t="s">
        <v>390</v>
      </c>
      <c r="D515" s="6" t="s">
        <v>391</v>
      </c>
      <c r="E515" s="6">
        <v>615030</v>
      </c>
      <c r="F515" s="6" t="s">
        <v>320</v>
      </c>
      <c r="G515" s="31" t="s">
        <v>53</v>
      </c>
      <c r="H515" s="7">
        <v>6481</v>
      </c>
    </row>
    <row r="516" spans="3:8" x14ac:dyDescent="0.25">
      <c r="C516" s="6" t="s">
        <v>390</v>
      </c>
      <c r="D516" s="6" t="s">
        <v>391</v>
      </c>
      <c r="E516" s="6">
        <v>618060</v>
      </c>
      <c r="F516" s="6" t="s">
        <v>458</v>
      </c>
      <c r="G516" s="31" t="s">
        <v>53</v>
      </c>
      <c r="H516" s="7">
        <v>12600</v>
      </c>
    </row>
    <row r="517" spans="3:8" x14ac:dyDescent="0.25">
      <c r="C517" s="6" t="s">
        <v>390</v>
      </c>
      <c r="D517" s="6" t="s">
        <v>391</v>
      </c>
      <c r="E517" s="6">
        <v>618080</v>
      </c>
      <c r="F517" s="6" t="s">
        <v>461</v>
      </c>
      <c r="G517" t="str">
        <f>IFERROR((VLOOKUP($E517,Sheet1!$A:$C,3,FALSE)),0)</f>
        <v>STORE EXPENSES</v>
      </c>
      <c r="H517" s="7">
        <v>14400</v>
      </c>
    </row>
    <row r="518" spans="3:8" x14ac:dyDescent="0.25">
      <c r="C518" s="6" t="s">
        <v>390</v>
      </c>
      <c r="D518" s="6" t="s">
        <v>391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201135.96999999997</v>
      </c>
    </row>
    <row r="519" spans="3:8" s="27" customFormat="1" x14ac:dyDescent="0.25">
      <c r="C519" s="32" t="s">
        <v>390</v>
      </c>
      <c r="D519" s="32" t="s">
        <v>391</v>
      </c>
      <c r="E519" s="32">
        <v>618100</v>
      </c>
      <c r="F519" s="32" t="s">
        <v>463</v>
      </c>
      <c r="G519" s="27" t="str">
        <f>IFERROR((VLOOKUP($E519,Sheet1!$A:$C,3,FALSE)),0)</f>
        <v>STORE EXPENSES</v>
      </c>
      <c r="H519" s="51">
        <v>59419.390000000007</v>
      </c>
    </row>
    <row r="520" spans="3:8" s="27" customFormat="1" x14ac:dyDescent="0.25">
      <c r="C520" s="32" t="s">
        <v>390</v>
      </c>
      <c r="D520" s="32" t="s">
        <v>391</v>
      </c>
      <c r="E520" s="32">
        <v>618110</v>
      </c>
      <c r="F520" s="32" t="s">
        <v>317</v>
      </c>
      <c r="G520" s="27" t="str">
        <f>IFERROR((VLOOKUP($E520,Sheet1!$A:$C,3,FALSE)),0)</f>
        <v>STORE EXPENSES</v>
      </c>
      <c r="H520" s="59">
        <v>16708.560000000001</v>
      </c>
    </row>
    <row r="521" spans="3:8" x14ac:dyDescent="0.25">
      <c r="C521" s="6" t="s">
        <v>390</v>
      </c>
      <c r="D521" s="6" t="s">
        <v>391</v>
      </c>
      <c r="E521" s="6">
        <v>630050</v>
      </c>
      <c r="F521" s="6" t="s">
        <v>466</v>
      </c>
      <c r="G521" t="str">
        <f>IFERROR((VLOOKUP($E521,Sheet1!$A:$C,3,FALSE)),0)</f>
        <v>DEPRECIATION</v>
      </c>
      <c r="H521" s="7">
        <v>101270.18000000001</v>
      </c>
    </row>
    <row r="522" spans="3:8" x14ac:dyDescent="0.25">
      <c r="C522" s="6" t="s">
        <v>390</v>
      </c>
      <c r="D522" s="6" t="s">
        <v>391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3:8" x14ac:dyDescent="0.25">
      <c r="C523" s="6" t="s">
        <v>390</v>
      </c>
      <c r="D523" s="6" t="s">
        <v>391</v>
      </c>
      <c r="E523" s="6">
        <v>640050</v>
      </c>
      <c r="F523" s="6" t="s">
        <v>487</v>
      </c>
      <c r="G523" t="str">
        <f>IFERROR((VLOOKUP($E523,Sheet1!$A:$C,3,FALSE)),0)</f>
        <v>STORE EXPENSES</v>
      </c>
      <c r="H523" s="7">
        <v>76653.37999999999</v>
      </c>
    </row>
    <row r="524" spans="3:8" x14ac:dyDescent="0.25">
      <c r="C524" s="6" t="s">
        <v>390</v>
      </c>
      <c r="D524" s="6" t="s">
        <v>391</v>
      </c>
      <c r="E524" s="6">
        <v>640060</v>
      </c>
      <c r="F524" s="6" t="s">
        <v>488</v>
      </c>
      <c r="G524" t="str">
        <f>IFERROR((VLOOKUP($E524,Sheet1!$A:$C,3,FALSE)),0)</f>
        <v>STORE EXPENSES</v>
      </c>
      <c r="H524" s="7">
        <v>8633.32</v>
      </c>
    </row>
    <row r="525" spans="3:8" x14ac:dyDescent="0.25">
      <c r="C525" s="6" t="s">
        <v>390</v>
      </c>
      <c r="D525" s="6" t="s">
        <v>391</v>
      </c>
      <c r="E525" s="6">
        <v>640210</v>
      </c>
      <c r="F525" s="6" t="s">
        <v>489</v>
      </c>
      <c r="G525" t="str">
        <f>IFERROR((VLOOKUP($E525,Sheet1!$A:$C,3,FALSE)),0)</f>
        <v>STORE EXPENSES</v>
      </c>
      <c r="H525" s="7">
        <v>1660</v>
      </c>
    </row>
    <row r="526" spans="3:8" x14ac:dyDescent="0.25">
      <c r="C526" s="6" t="s">
        <v>390</v>
      </c>
      <c r="D526" s="6" t="s">
        <v>391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3:8" s="27" customFormat="1" x14ac:dyDescent="0.25">
      <c r="C527" s="32" t="s">
        <v>392</v>
      </c>
      <c r="D527" s="32" t="s">
        <v>393</v>
      </c>
      <c r="E527" s="32">
        <v>611060</v>
      </c>
      <c r="F527" s="32" t="s">
        <v>329</v>
      </c>
      <c r="G527" s="27" t="str">
        <f>IFERROR((VLOOKUP($E527,Sheet1!$A:$C,3,FALSE)),0)</f>
        <v>STORE EXPENSES</v>
      </c>
      <c r="H527" s="30">
        <v>151578.96</v>
      </c>
    </row>
    <row r="528" spans="3:8" x14ac:dyDescent="0.25">
      <c r="C528" s="6" t="s">
        <v>392</v>
      </c>
      <c r="D528" s="6" t="s">
        <v>393</v>
      </c>
      <c r="E528" s="6">
        <v>614020</v>
      </c>
      <c r="F528" s="6" t="s">
        <v>436</v>
      </c>
      <c r="G528" t="str">
        <f>IFERROR((VLOOKUP($E528,Sheet1!$A:$C,3,FALSE)),0)</f>
        <v>STORE EXPENSES</v>
      </c>
      <c r="H528" s="7">
        <v>999.98000000000013</v>
      </c>
    </row>
    <row r="529" spans="3:8" x14ac:dyDescent="0.25">
      <c r="C529" s="6" t="s">
        <v>392</v>
      </c>
      <c r="D529" s="6" t="s">
        <v>393</v>
      </c>
      <c r="E529" s="6">
        <v>614070</v>
      </c>
      <c r="F529" s="6" t="s">
        <v>439</v>
      </c>
      <c r="G529" t="str">
        <f>IFERROR((VLOOKUP($E529,Sheet1!$A:$C,3,FALSE)),0)</f>
        <v>STORE EXPENSES</v>
      </c>
      <c r="H529" s="7">
        <v>871.18</v>
      </c>
    </row>
    <row r="530" spans="3:8" x14ac:dyDescent="0.25">
      <c r="C530" s="6" t="s">
        <v>392</v>
      </c>
      <c r="D530" s="6" t="s">
        <v>393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6" t="s">
        <v>392</v>
      </c>
      <c r="D531" s="6" t="s">
        <v>393</v>
      </c>
      <c r="E531" s="6">
        <v>615030</v>
      </c>
      <c r="F531" s="6" t="s">
        <v>320</v>
      </c>
      <c r="G531" s="31" t="s">
        <v>53</v>
      </c>
      <c r="H531" s="7">
        <v>6481</v>
      </c>
    </row>
    <row r="532" spans="3:8" x14ac:dyDescent="0.25">
      <c r="C532" s="6" t="s">
        <v>392</v>
      </c>
      <c r="D532" s="6" t="s">
        <v>393</v>
      </c>
      <c r="E532" s="6">
        <v>618060</v>
      </c>
      <c r="F532" s="6" t="s">
        <v>458</v>
      </c>
      <c r="G532" s="31" t="s">
        <v>53</v>
      </c>
      <c r="H532" s="7">
        <v>10800</v>
      </c>
    </row>
    <row r="533" spans="3:8" x14ac:dyDescent="0.25">
      <c r="C533" s="6" t="s">
        <v>392</v>
      </c>
      <c r="D533" s="6" t="s">
        <v>393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53">
        <v>12500</v>
      </c>
    </row>
    <row r="534" spans="3:8" x14ac:dyDescent="0.25">
      <c r="C534" s="6" t="s">
        <v>392</v>
      </c>
      <c r="D534" s="6" t="s">
        <v>393</v>
      </c>
      <c r="E534" s="6">
        <v>618080</v>
      </c>
      <c r="F534" s="6" t="s">
        <v>461</v>
      </c>
      <c r="G534" t="str">
        <f>IFERROR((VLOOKUP($E534,Sheet1!$A:$C,3,FALSE)),0)</f>
        <v>STORE EXPENSES</v>
      </c>
      <c r="H534" s="7">
        <v>14320</v>
      </c>
    </row>
    <row r="535" spans="3:8" x14ac:dyDescent="0.25">
      <c r="C535" s="6" t="s">
        <v>392</v>
      </c>
      <c r="D535" s="6" t="s">
        <v>393</v>
      </c>
      <c r="E535" s="6">
        <v>618090</v>
      </c>
      <c r="F535" s="6" t="s">
        <v>462</v>
      </c>
      <c r="G535" t="str">
        <f>IFERROR((VLOOKUP($E535,Sheet1!$A:$C,3,FALSE)),0)</f>
        <v>STORE EXPENSES</v>
      </c>
      <c r="H535" s="7">
        <v>197603.99</v>
      </c>
    </row>
    <row r="536" spans="3:8" s="27" customFormat="1" x14ac:dyDescent="0.25">
      <c r="C536" s="32" t="s">
        <v>392</v>
      </c>
      <c r="D536" s="32" t="s">
        <v>393</v>
      </c>
      <c r="E536" s="32">
        <v>618100</v>
      </c>
      <c r="F536" s="32" t="s">
        <v>463</v>
      </c>
      <c r="G536" s="27" t="str">
        <f>IFERROR((VLOOKUP($E536,Sheet1!$A:$C,3,FALSE)),0)</f>
        <v>STORE EXPENSES</v>
      </c>
      <c r="H536" s="51">
        <v>59419.390000000007</v>
      </c>
    </row>
    <row r="537" spans="3:8" s="27" customFormat="1" x14ac:dyDescent="0.25">
      <c r="C537" s="32" t="s">
        <v>392</v>
      </c>
      <c r="D537" s="32" t="s">
        <v>393</v>
      </c>
      <c r="E537" s="32">
        <v>618110</v>
      </c>
      <c r="F537" s="32" t="s">
        <v>317</v>
      </c>
      <c r="G537" s="27" t="str">
        <f>IFERROR((VLOOKUP($E537,Sheet1!$A:$C,3,FALSE)),0)</f>
        <v>STORE EXPENSES</v>
      </c>
      <c r="H537" s="59">
        <v>16708.560000000001</v>
      </c>
    </row>
    <row r="538" spans="3:8" x14ac:dyDescent="0.25">
      <c r="C538" s="6" t="s">
        <v>392</v>
      </c>
      <c r="D538" s="6" t="s">
        <v>393</v>
      </c>
      <c r="E538" s="6">
        <v>630050</v>
      </c>
      <c r="F538" s="6" t="s">
        <v>466</v>
      </c>
      <c r="G538" t="str">
        <f>IFERROR((VLOOKUP($E538,Sheet1!$A:$C,3,FALSE)),0)</f>
        <v>DEPRECIATION</v>
      </c>
      <c r="H538" s="7">
        <v>147999.26999999999</v>
      </c>
    </row>
    <row r="539" spans="3:8" x14ac:dyDescent="0.25">
      <c r="C539" s="6" t="s">
        <v>392</v>
      </c>
      <c r="D539" s="6" t="s">
        <v>393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3:8" x14ac:dyDescent="0.25">
      <c r="C540" s="6" t="s">
        <v>392</v>
      </c>
      <c r="D540" s="6" t="s">
        <v>393</v>
      </c>
      <c r="E540" s="6">
        <v>640050</v>
      </c>
      <c r="F540" s="6" t="s">
        <v>487</v>
      </c>
      <c r="G540" t="str">
        <f>IFERROR((VLOOKUP($E540,Sheet1!$A:$C,3,FALSE)),0)</f>
        <v>STORE EXPENSES</v>
      </c>
      <c r="H540" s="7">
        <v>63969.960000000006</v>
      </c>
    </row>
    <row r="541" spans="3:8" x14ac:dyDescent="0.25">
      <c r="C541" s="6" t="s">
        <v>392</v>
      </c>
      <c r="D541" s="6" t="s">
        <v>393</v>
      </c>
      <c r="E541" s="6">
        <v>640060</v>
      </c>
      <c r="F541" s="6" t="s">
        <v>488</v>
      </c>
      <c r="G541" t="str">
        <f>IFERROR((VLOOKUP($E541,Sheet1!$A:$C,3,FALSE)),0)</f>
        <v>STORE EXPENSES</v>
      </c>
      <c r="H541" s="7">
        <v>7781.68</v>
      </c>
    </row>
    <row r="542" spans="3:8" x14ac:dyDescent="0.25">
      <c r="C542" s="6" t="s">
        <v>392</v>
      </c>
      <c r="D542" s="6" t="s">
        <v>393</v>
      </c>
      <c r="E542" s="6">
        <v>640210</v>
      </c>
      <c r="F542" s="6" t="s">
        <v>489</v>
      </c>
      <c r="G542" t="str">
        <f>IFERROR((VLOOKUP($E542,Sheet1!$A:$C,3,FALSE)),0)</f>
        <v>STORE EXPENSES</v>
      </c>
      <c r="H542" s="7">
        <v>30009.200000000008</v>
      </c>
    </row>
    <row r="543" spans="3:8" x14ac:dyDescent="0.25">
      <c r="C543" s="6" t="s">
        <v>392</v>
      </c>
      <c r="D543" s="6" t="s">
        <v>393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3:8" x14ac:dyDescent="0.25">
      <c r="C544" s="6" t="s">
        <v>478</v>
      </c>
      <c r="D544" s="6" t="s">
        <v>479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3:8" s="27" customFormat="1" x14ac:dyDescent="0.25">
      <c r="C545" s="32" t="s">
        <v>394</v>
      </c>
      <c r="D545" s="32" t="s">
        <v>395</v>
      </c>
      <c r="E545" s="32">
        <v>611060</v>
      </c>
      <c r="F545" s="32" t="s">
        <v>329</v>
      </c>
      <c r="G545" s="27" t="str">
        <f>IFERROR((VLOOKUP($E545,Sheet1!$A:$C,3,FALSE)),0)</f>
        <v>STORE EXPENSES</v>
      </c>
      <c r="H545" s="30">
        <v>185263.20999999996</v>
      </c>
    </row>
    <row r="546" spans="3:8" x14ac:dyDescent="0.25">
      <c r="C546" s="6" t="s">
        <v>394</v>
      </c>
      <c r="D546" s="6" t="s">
        <v>395</v>
      </c>
      <c r="E546" s="6">
        <v>614020</v>
      </c>
      <c r="F546" s="6" t="s">
        <v>436</v>
      </c>
      <c r="G546" t="str">
        <f>IFERROR((VLOOKUP($E546,Sheet1!$A:$C,3,FALSE)),0)</f>
        <v>STORE EXPENSES</v>
      </c>
      <c r="H546" s="7">
        <v>999.98000000000013</v>
      </c>
    </row>
    <row r="547" spans="3:8" x14ac:dyDescent="0.25">
      <c r="C547" s="6" t="s">
        <v>394</v>
      </c>
      <c r="D547" s="6" t="s">
        <v>395</v>
      </c>
      <c r="E547" s="6">
        <v>615030</v>
      </c>
      <c r="F547" s="6" t="s">
        <v>320</v>
      </c>
      <c r="G547" s="31" t="s">
        <v>53</v>
      </c>
      <c r="H547" s="7">
        <v>6182</v>
      </c>
    </row>
    <row r="548" spans="3:8" x14ac:dyDescent="0.25">
      <c r="C548" s="6" t="s">
        <v>394</v>
      </c>
      <c r="D548" s="6" t="s">
        <v>395</v>
      </c>
      <c r="E548" s="6">
        <v>618060</v>
      </c>
      <c r="F548" s="6" t="s">
        <v>458</v>
      </c>
      <c r="G548" s="31" t="s">
        <v>53</v>
      </c>
      <c r="H548" s="7">
        <v>9000</v>
      </c>
    </row>
    <row r="549" spans="3:8" x14ac:dyDescent="0.25">
      <c r="C549" s="6" t="s">
        <v>394</v>
      </c>
      <c r="D549" s="6" t="s">
        <v>395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54">
        <v>15999.96</v>
      </c>
    </row>
    <row r="550" spans="3:8" x14ac:dyDescent="0.25">
      <c r="C550" s="6" t="s">
        <v>394</v>
      </c>
      <c r="D550" s="6" t="s">
        <v>395</v>
      </c>
      <c r="E550" s="6">
        <v>618080</v>
      </c>
      <c r="F550" s="6" t="s">
        <v>461</v>
      </c>
      <c r="G550" t="str">
        <f>IFERROR((VLOOKUP($E550,Sheet1!$A:$C,3,FALSE)),0)</f>
        <v>STORE EXPENSES</v>
      </c>
      <c r="H550" s="7">
        <v>11720</v>
      </c>
    </row>
    <row r="551" spans="3:8" x14ac:dyDescent="0.25">
      <c r="C551" s="6" t="s">
        <v>394</v>
      </c>
      <c r="D551" s="6" t="s">
        <v>395</v>
      </c>
      <c r="E551" s="6">
        <v>618090</v>
      </c>
      <c r="F551" s="6" t="s">
        <v>462</v>
      </c>
      <c r="G551" t="str">
        <f>IFERROR((VLOOKUP($E551,Sheet1!$A:$C,3,FALSE)),0)</f>
        <v>STORE EXPENSES</v>
      </c>
      <c r="H551" s="7">
        <v>199497.53000000003</v>
      </c>
    </row>
    <row r="552" spans="3:8" s="27" customFormat="1" x14ac:dyDescent="0.25">
      <c r="C552" s="32" t="s">
        <v>394</v>
      </c>
      <c r="D552" s="32" t="s">
        <v>395</v>
      </c>
      <c r="E552" s="32">
        <v>618100</v>
      </c>
      <c r="F552" s="32" t="s">
        <v>463</v>
      </c>
      <c r="G552" s="27" t="str">
        <f>IFERROR((VLOOKUP($E552,Sheet1!$A:$C,3,FALSE)),0)</f>
        <v>STORE EXPENSES</v>
      </c>
      <c r="H552" s="51">
        <v>59419.390000000007</v>
      </c>
    </row>
    <row r="553" spans="3:8" x14ac:dyDescent="0.25">
      <c r="C553" s="6" t="s">
        <v>394</v>
      </c>
      <c r="D553" s="6" t="s">
        <v>395</v>
      </c>
      <c r="E553" s="6">
        <v>630050</v>
      </c>
      <c r="F553" s="6" t="s">
        <v>466</v>
      </c>
      <c r="G553" t="str">
        <f>IFERROR((VLOOKUP($E553,Sheet1!$A:$C,3,FALSE)),0)</f>
        <v>DEPRECIATION</v>
      </c>
      <c r="H553" s="7">
        <v>151528</v>
      </c>
    </row>
    <row r="554" spans="3:8" x14ac:dyDescent="0.25">
      <c r="C554" s="6" t="s">
        <v>394</v>
      </c>
      <c r="D554" s="6" t="s">
        <v>395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3:8" x14ac:dyDescent="0.25">
      <c r="C555" s="6" t="s">
        <v>394</v>
      </c>
      <c r="D555" s="6" t="s">
        <v>395</v>
      </c>
      <c r="E555" s="6">
        <v>640050</v>
      </c>
      <c r="F555" s="6" t="s">
        <v>487</v>
      </c>
      <c r="G555" t="str">
        <f>IFERROR((VLOOKUP($E555,Sheet1!$A:$C,3,FALSE)),0)</f>
        <v>STORE EXPENSES</v>
      </c>
      <c r="H555" s="7">
        <v>73084.67</v>
      </c>
    </row>
    <row r="556" spans="3:8" x14ac:dyDescent="0.25">
      <c r="C556" s="6" t="s">
        <v>394</v>
      </c>
      <c r="D556" s="6" t="s">
        <v>395</v>
      </c>
      <c r="E556" s="6">
        <v>640060</v>
      </c>
      <c r="F556" s="6" t="s">
        <v>488</v>
      </c>
      <c r="G556" t="str">
        <f>IFERROR((VLOOKUP($E556,Sheet1!$A:$C,3,FALSE)),0)</f>
        <v>STORE EXPENSES</v>
      </c>
      <c r="H556" s="7">
        <v>3375.1</v>
      </c>
    </row>
    <row r="557" spans="3:8" x14ac:dyDescent="0.25">
      <c r="C557" s="6" t="s">
        <v>394</v>
      </c>
      <c r="D557" s="6" t="s">
        <v>395</v>
      </c>
      <c r="E557" s="6">
        <v>640210</v>
      </c>
      <c r="F557" s="6" t="s">
        <v>489</v>
      </c>
      <c r="G557" t="str">
        <f>IFERROR((VLOOKUP($E557,Sheet1!$A:$C,3,FALSE)),0)</f>
        <v>STORE EXPENSES</v>
      </c>
      <c r="H557" s="7">
        <v>19075.07</v>
      </c>
    </row>
    <row r="558" spans="3:8" x14ac:dyDescent="0.25">
      <c r="C558" s="6" t="s">
        <v>394</v>
      </c>
      <c r="D558" s="6" t="s">
        <v>395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3:8" s="27" customFormat="1" x14ac:dyDescent="0.25">
      <c r="C559" s="32" t="s">
        <v>396</v>
      </c>
      <c r="D559" s="32" t="s">
        <v>397</v>
      </c>
      <c r="E559" s="32">
        <v>611060</v>
      </c>
      <c r="F559" s="32" t="s">
        <v>329</v>
      </c>
      <c r="G559" s="27" t="str">
        <f>IFERROR((VLOOKUP($E559,Sheet1!$A:$C,3,FALSE)),0)</f>
        <v>STORE EXPENSES</v>
      </c>
      <c r="H559" s="30">
        <v>157894.69999999998</v>
      </c>
    </row>
    <row r="560" spans="3:8" x14ac:dyDescent="0.25">
      <c r="C560" s="6" t="s">
        <v>396</v>
      </c>
      <c r="D560" s="6" t="s">
        <v>397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3:8" s="27" customFormat="1" x14ac:dyDescent="0.25">
      <c r="C561" s="32" t="s">
        <v>398</v>
      </c>
      <c r="D561" s="32" t="s">
        <v>399</v>
      </c>
      <c r="E561" s="32">
        <v>611060</v>
      </c>
      <c r="F561" s="32" t="s">
        <v>329</v>
      </c>
      <c r="G561" s="27" t="str">
        <f>IFERROR((VLOOKUP($E561,Sheet1!$A:$C,3,FALSE)),0)</f>
        <v>STORE EXPENSES</v>
      </c>
      <c r="H561" s="30">
        <v>210526.30000000002</v>
      </c>
    </row>
    <row r="562" spans="3:8" x14ac:dyDescent="0.25">
      <c r="C562" s="6" t="s">
        <v>398</v>
      </c>
      <c r="D562" s="6" t="s">
        <v>399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3:8" x14ac:dyDescent="0.25">
      <c r="C563" s="6" t="s">
        <v>398</v>
      </c>
      <c r="D563" s="6" t="s">
        <v>399</v>
      </c>
      <c r="E563" s="6">
        <v>640050</v>
      </c>
      <c r="F563" s="6" t="s">
        <v>487</v>
      </c>
      <c r="G563" t="str">
        <f>IFERROR((VLOOKUP($E563,Sheet1!$A:$C,3,FALSE)),0)</f>
        <v>STORE EXPENSES</v>
      </c>
      <c r="H563" s="7">
        <v>0</v>
      </c>
    </row>
    <row r="564" spans="3:8" x14ac:dyDescent="0.25">
      <c r="C564" s="6" t="s">
        <v>398</v>
      </c>
      <c r="D564" s="6" t="s">
        <v>399</v>
      </c>
      <c r="E564" s="6">
        <v>640210</v>
      </c>
      <c r="F564" s="6" t="s">
        <v>489</v>
      </c>
      <c r="G564" t="str">
        <f>IFERROR((VLOOKUP($E564,Sheet1!$A:$C,3,FALSE)),0)</f>
        <v>STORE EXPENSES</v>
      </c>
      <c r="H564" s="7">
        <v>22337.350000000002</v>
      </c>
    </row>
    <row r="565" spans="3:8" s="27" customFormat="1" x14ac:dyDescent="0.25">
      <c r="C565" s="32" t="s">
        <v>400</v>
      </c>
      <c r="D565" s="32" t="s">
        <v>401</v>
      </c>
      <c r="E565" s="32">
        <v>611060</v>
      </c>
      <c r="F565" s="32" t="s">
        <v>329</v>
      </c>
      <c r="G565" s="27" t="str">
        <f>IFERROR((VLOOKUP($E565,Sheet1!$A:$C,3,FALSE)),0)</f>
        <v>STORE EXPENSES</v>
      </c>
      <c r="H565" s="52">
        <v>217808.64000000001</v>
      </c>
    </row>
    <row r="566" spans="3:8" x14ac:dyDescent="0.25">
      <c r="C566" s="6" t="s">
        <v>400</v>
      </c>
      <c r="D566" s="6" t="s">
        <v>401</v>
      </c>
      <c r="E566" s="6">
        <v>614020</v>
      </c>
      <c r="F566" s="6" t="s">
        <v>436</v>
      </c>
      <c r="G566" t="str">
        <f>IFERROR((VLOOKUP($E566,Sheet1!$A:$C,3,FALSE)),0)</f>
        <v>STORE EXPENSES</v>
      </c>
      <c r="H566" s="7">
        <v>18048.609999999997</v>
      </c>
    </row>
    <row r="567" spans="3:8" x14ac:dyDescent="0.25">
      <c r="C567" s="6" t="s">
        <v>400</v>
      </c>
      <c r="D567" s="6" t="s">
        <v>401</v>
      </c>
      <c r="E567" s="6">
        <v>615020</v>
      </c>
      <c r="F567" s="6" t="s">
        <v>291</v>
      </c>
      <c r="G567" t="s">
        <v>53</v>
      </c>
      <c r="H567" s="48">
        <v>9588</v>
      </c>
    </row>
    <row r="568" spans="3:8" x14ac:dyDescent="0.25">
      <c r="C568" s="6" t="s">
        <v>400</v>
      </c>
      <c r="D568" s="6" t="s">
        <v>401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6" t="s">
        <v>400</v>
      </c>
      <c r="D569" s="6" t="s">
        <v>401</v>
      </c>
      <c r="E569" s="6">
        <v>618060</v>
      </c>
      <c r="F569" s="6" t="s">
        <v>458</v>
      </c>
      <c r="G569" s="31" t="s">
        <v>53</v>
      </c>
      <c r="H569" s="7">
        <v>10800</v>
      </c>
    </row>
    <row r="570" spans="3:8" x14ac:dyDescent="0.25">
      <c r="C570" s="6" t="s">
        <v>400</v>
      </c>
      <c r="D570" s="6" t="s">
        <v>401</v>
      </c>
      <c r="E570" s="6">
        <v>618080</v>
      </c>
      <c r="F570" s="6" t="s">
        <v>461</v>
      </c>
      <c r="G570" t="str">
        <f>IFERROR((VLOOKUP($E570,Sheet1!$A:$C,3,FALSE)),0)</f>
        <v>STORE EXPENSES</v>
      </c>
      <c r="H570" s="7">
        <v>14400</v>
      </c>
    </row>
    <row r="571" spans="3:8" x14ac:dyDescent="0.25">
      <c r="C571" s="6" t="s">
        <v>400</v>
      </c>
      <c r="D571" s="6" t="s">
        <v>401</v>
      </c>
      <c r="E571" s="6">
        <v>618090</v>
      </c>
      <c r="F571" s="6" t="s">
        <v>462</v>
      </c>
      <c r="G571" t="str">
        <f>IFERROR((VLOOKUP($E571,Sheet1!$A:$C,3,FALSE)),0)</f>
        <v>STORE EXPENSES</v>
      </c>
      <c r="H571" s="7">
        <v>217499.56</v>
      </c>
    </row>
    <row r="572" spans="3:8" s="27" customFormat="1" x14ac:dyDescent="0.25">
      <c r="C572" s="32" t="s">
        <v>400</v>
      </c>
      <c r="D572" s="32" t="s">
        <v>401</v>
      </c>
      <c r="E572" s="32">
        <v>618100</v>
      </c>
      <c r="F572" s="32" t="s">
        <v>463</v>
      </c>
      <c r="G572" s="27" t="str">
        <f>IFERROR((VLOOKUP($E572,Sheet1!$A:$C,3,FALSE)),0)</f>
        <v>STORE EXPENSES</v>
      </c>
      <c r="H572" s="51">
        <v>65824.39</v>
      </c>
    </row>
    <row r="573" spans="3:8" s="27" customFormat="1" x14ac:dyDescent="0.25">
      <c r="C573" s="32" t="s">
        <v>400</v>
      </c>
      <c r="D573" s="32" t="s">
        <v>401</v>
      </c>
      <c r="E573" s="32">
        <v>618110</v>
      </c>
      <c r="F573" s="32" t="s">
        <v>317</v>
      </c>
      <c r="G573" s="27" t="str">
        <f>IFERROR((VLOOKUP($E573,Sheet1!$A:$C,3,FALSE)),0)</f>
        <v>STORE EXPENSES</v>
      </c>
      <c r="H573" s="55">
        <v>3500</v>
      </c>
    </row>
    <row r="574" spans="3:8" x14ac:dyDescent="0.25">
      <c r="C574" s="6" t="s">
        <v>400</v>
      </c>
      <c r="D574" s="6" t="s">
        <v>401</v>
      </c>
      <c r="E574" s="6">
        <v>630050</v>
      </c>
      <c r="F574" s="6" t="s">
        <v>466</v>
      </c>
      <c r="G574" t="str">
        <f>IFERROR((VLOOKUP($E574,Sheet1!$A:$C,3,FALSE)),0)</f>
        <v>DEPRECIATION</v>
      </c>
      <c r="H574" s="7">
        <v>84801.250000000029</v>
      </c>
    </row>
    <row r="575" spans="3:8" x14ac:dyDescent="0.25">
      <c r="C575" s="6" t="s">
        <v>400</v>
      </c>
      <c r="D575" s="6" t="s">
        <v>401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3:8" x14ac:dyDescent="0.25">
      <c r="C576" s="6" t="s">
        <v>400</v>
      </c>
      <c r="D576" s="6" t="s">
        <v>401</v>
      </c>
      <c r="E576" s="6">
        <v>640050</v>
      </c>
      <c r="F576" s="6" t="s">
        <v>487</v>
      </c>
      <c r="G576" t="str">
        <f>IFERROR((VLOOKUP($E576,Sheet1!$A:$C,3,FALSE)),0)</f>
        <v>STORE EXPENSES</v>
      </c>
      <c r="H576" s="7">
        <v>66473.25</v>
      </c>
    </row>
    <row r="577" spans="3:8" x14ac:dyDescent="0.25">
      <c r="C577" s="6" t="s">
        <v>400</v>
      </c>
      <c r="D577" s="6" t="s">
        <v>401</v>
      </c>
      <c r="E577" s="6">
        <v>640060</v>
      </c>
      <c r="F577" s="6" t="s">
        <v>488</v>
      </c>
      <c r="G577" t="str">
        <f>IFERROR((VLOOKUP($E577,Sheet1!$A:$C,3,FALSE)),0)</f>
        <v>STORE EXPENSES</v>
      </c>
    </row>
    <row r="578" spans="3:8" x14ac:dyDescent="0.25">
      <c r="C578" s="6" t="s">
        <v>400</v>
      </c>
      <c r="D578" s="6" t="s">
        <v>401</v>
      </c>
      <c r="E578" s="6">
        <v>640210</v>
      </c>
      <c r="F578" s="6" t="s">
        <v>489</v>
      </c>
      <c r="G578" t="str">
        <f>IFERROR((VLOOKUP($E578,Sheet1!$A:$C,3,FALSE)),0)</f>
        <v>STORE EXPENSES</v>
      </c>
      <c r="H578" s="7">
        <v>13759.38</v>
      </c>
    </row>
    <row r="579" spans="3:8" x14ac:dyDescent="0.25">
      <c r="C579" s="6" t="s">
        <v>400</v>
      </c>
      <c r="D579" s="6" t="s">
        <v>401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3:8" s="27" customFormat="1" x14ac:dyDescent="0.25">
      <c r="C580" s="32" t="s">
        <v>402</v>
      </c>
      <c r="D580" s="32" t="s">
        <v>403</v>
      </c>
      <c r="E580" s="32">
        <v>611060</v>
      </c>
      <c r="F580" s="32" t="s">
        <v>329</v>
      </c>
      <c r="G580" s="27" t="str">
        <f>IFERROR((VLOOKUP($E580,Sheet1!$A:$C,3,FALSE)),0)</f>
        <v>STORE EXPENSES</v>
      </c>
      <c r="H580" s="30">
        <v>305156.15999999997</v>
      </c>
    </row>
    <row r="581" spans="3:8" x14ac:dyDescent="0.25">
      <c r="C581" s="6" t="s">
        <v>402</v>
      </c>
      <c r="D581" s="6" t="s">
        <v>403</v>
      </c>
      <c r="E581" s="6">
        <v>614020</v>
      </c>
      <c r="F581" s="6" t="s">
        <v>436</v>
      </c>
      <c r="G581" t="str">
        <f>IFERROR((VLOOKUP($E581,Sheet1!$A:$C,3,FALSE)),0)</f>
        <v>STORE EXPENSES</v>
      </c>
      <c r="H581" s="7">
        <v>23011.179999999993</v>
      </c>
    </row>
    <row r="582" spans="3:8" x14ac:dyDescent="0.25">
      <c r="C582" s="6" t="s">
        <v>402</v>
      </c>
      <c r="D582" s="6" t="s">
        <v>403</v>
      </c>
      <c r="E582" s="6">
        <v>614070</v>
      </c>
      <c r="F582" s="6" t="s">
        <v>439</v>
      </c>
      <c r="G582" t="str">
        <f>IFERROR((VLOOKUP($E582,Sheet1!$A:$C,3,FALSE)),0)</f>
        <v>STORE EXPENSES</v>
      </c>
      <c r="H582" s="7">
        <v>2127.6599999999994</v>
      </c>
    </row>
    <row r="583" spans="3:8" x14ac:dyDescent="0.25">
      <c r="C583" s="6" t="s">
        <v>402</v>
      </c>
      <c r="D583" s="6" t="s">
        <v>403</v>
      </c>
      <c r="E583" s="6">
        <v>615020</v>
      </c>
      <c r="F583" s="6" t="s">
        <v>291</v>
      </c>
      <c r="G583" t="s">
        <v>53</v>
      </c>
      <c r="H583" s="49">
        <v>9588</v>
      </c>
    </row>
    <row r="584" spans="3:8" x14ac:dyDescent="0.25">
      <c r="C584" s="6" t="s">
        <v>402</v>
      </c>
      <c r="D584" s="6" t="s">
        <v>403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6" t="s">
        <v>402</v>
      </c>
      <c r="D585" s="6" t="s">
        <v>403</v>
      </c>
      <c r="E585" s="6">
        <v>618060</v>
      </c>
      <c r="F585" s="6" t="s">
        <v>458</v>
      </c>
      <c r="G585" s="31" t="s">
        <v>53</v>
      </c>
      <c r="H585" s="7">
        <v>10800</v>
      </c>
    </row>
    <row r="586" spans="3:8" x14ac:dyDescent="0.25">
      <c r="C586" s="6" t="s">
        <v>402</v>
      </c>
      <c r="D586" s="6" t="s">
        <v>403</v>
      </c>
      <c r="E586" s="6">
        <v>618080</v>
      </c>
      <c r="F586" s="6" t="s">
        <v>461</v>
      </c>
      <c r="G586" t="str">
        <f>IFERROR((VLOOKUP($E586,Sheet1!$A:$C,3,FALSE)),0)</f>
        <v>STORE EXPENSES</v>
      </c>
      <c r="H586" s="7">
        <v>14520</v>
      </c>
    </row>
    <row r="587" spans="3:8" x14ac:dyDescent="0.25">
      <c r="C587" s="6" t="s">
        <v>402</v>
      </c>
      <c r="D587" s="6" t="s">
        <v>403</v>
      </c>
      <c r="E587" s="6">
        <v>618090</v>
      </c>
      <c r="F587" s="6" t="s">
        <v>462</v>
      </c>
      <c r="G587" t="str">
        <f>IFERROR((VLOOKUP($E587,Sheet1!$A:$C,3,FALSE)),0)</f>
        <v>STORE EXPENSES</v>
      </c>
      <c r="H587" s="7">
        <v>291051.95000000007</v>
      </c>
    </row>
    <row r="588" spans="3:8" s="27" customFormat="1" x14ac:dyDescent="0.25">
      <c r="C588" s="32" t="s">
        <v>402</v>
      </c>
      <c r="D588" s="32" t="s">
        <v>403</v>
      </c>
      <c r="E588" s="32">
        <v>618100</v>
      </c>
      <c r="F588" s="32" t="s">
        <v>463</v>
      </c>
      <c r="G588" s="27" t="str">
        <f>IFERROR((VLOOKUP($E588,Sheet1!$A:$C,3,FALSE)),0)</f>
        <v>STORE EXPENSES</v>
      </c>
      <c r="H588" s="51">
        <v>131648.81</v>
      </c>
    </row>
    <row r="589" spans="3:8" s="27" customFormat="1" x14ac:dyDescent="0.25">
      <c r="C589" s="32" t="s">
        <v>402</v>
      </c>
      <c r="D589" s="32" t="s">
        <v>403</v>
      </c>
      <c r="E589" s="32">
        <v>618110</v>
      </c>
      <c r="F589" s="32" t="s">
        <v>317</v>
      </c>
      <c r="G589" s="27" t="str">
        <f>IFERROR((VLOOKUP($E589,Sheet1!$A:$C,3,FALSE)),0)</f>
        <v>STORE EXPENSES</v>
      </c>
      <c r="H589" s="55">
        <v>10863.8</v>
      </c>
    </row>
    <row r="590" spans="3:8" x14ac:dyDescent="0.25">
      <c r="C590" s="6" t="s">
        <v>402</v>
      </c>
      <c r="D590" s="6" t="s">
        <v>403</v>
      </c>
      <c r="E590" s="6">
        <v>630050</v>
      </c>
      <c r="F590" s="6" t="s">
        <v>466</v>
      </c>
      <c r="G590" t="str">
        <f>IFERROR((VLOOKUP($E590,Sheet1!$A:$C,3,FALSE)),0)</f>
        <v>DEPRECIATION</v>
      </c>
      <c r="H590" s="7">
        <v>93906.590000000011</v>
      </c>
    </row>
    <row r="591" spans="3:8" x14ac:dyDescent="0.25">
      <c r="C591" s="6" t="s">
        <v>402</v>
      </c>
      <c r="D591" s="6" t="s">
        <v>403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3:8" x14ac:dyDescent="0.25">
      <c r="C592" s="6" t="s">
        <v>402</v>
      </c>
      <c r="D592" s="6" t="s">
        <v>403</v>
      </c>
      <c r="E592" s="6">
        <v>640050</v>
      </c>
      <c r="F592" s="6" t="s">
        <v>487</v>
      </c>
      <c r="G592" t="str">
        <f>IFERROR((VLOOKUP($E592,Sheet1!$A:$C,3,FALSE)),0)</f>
        <v>STORE EXPENSES</v>
      </c>
      <c r="H592" s="7">
        <v>72902.149999999994</v>
      </c>
    </row>
    <row r="593" spans="3:8" x14ac:dyDescent="0.25">
      <c r="C593" s="6" t="s">
        <v>402</v>
      </c>
      <c r="D593" s="6" t="s">
        <v>403</v>
      </c>
      <c r="E593" s="6">
        <v>640060</v>
      </c>
      <c r="F593" s="6" t="s">
        <v>488</v>
      </c>
      <c r="G593" t="str">
        <f>IFERROR((VLOOKUP($E593,Sheet1!$A:$C,3,FALSE)),0)</f>
        <v>STORE EXPENSES</v>
      </c>
      <c r="H593" s="7">
        <v>11666.68</v>
      </c>
    </row>
    <row r="594" spans="3:8" x14ac:dyDescent="0.25">
      <c r="C594" s="6" t="s">
        <v>402</v>
      </c>
      <c r="D594" s="6" t="s">
        <v>403</v>
      </c>
      <c r="E594" s="6">
        <v>640210</v>
      </c>
      <c r="F594" s="6" t="s">
        <v>489</v>
      </c>
      <c r="G594" t="str">
        <f>IFERROR((VLOOKUP($E594,Sheet1!$A:$C,3,FALSE)),0)</f>
        <v>STORE EXPENSES</v>
      </c>
      <c r="H594" s="7">
        <v>25170.66</v>
      </c>
    </row>
    <row r="595" spans="3:8" x14ac:dyDescent="0.25">
      <c r="C595" s="6" t="s">
        <v>402</v>
      </c>
      <c r="D595" s="6" t="s">
        <v>403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3:8" s="27" customFormat="1" x14ac:dyDescent="0.25">
      <c r="C596" s="32" t="s">
        <v>404</v>
      </c>
      <c r="D596" s="32" t="s">
        <v>405</v>
      </c>
      <c r="E596" s="32">
        <v>611060</v>
      </c>
      <c r="F596" s="32" t="s">
        <v>329</v>
      </c>
      <c r="G596" s="27" t="str">
        <f>IFERROR((VLOOKUP($E596,Sheet1!$A:$C,3,FALSE)),0)</f>
        <v>STORE EXPENSES</v>
      </c>
      <c r="H596" s="30">
        <v>83368.44</v>
      </c>
    </row>
    <row r="597" spans="3:8" x14ac:dyDescent="0.25">
      <c r="C597" s="6" t="s">
        <v>404</v>
      </c>
      <c r="D597" s="6" t="s">
        <v>405</v>
      </c>
      <c r="E597" s="6">
        <v>614020</v>
      </c>
      <c r="F597" s="6" t="s">
        <v>436</v>
      </c>
      <c r="G597" t="str">
        <f>IFERROR((VLOOKUP($E597,Sheet1!$A:$C,3,FALSE)),0)</f>
        <v>STORE EXPENSES</v>
      </c>
      <c r="H597" s="7">
        <v>21969.980000000003</v>
      </c>
    </row>
    <row r="598" spans="3:8" x14ac:dyDescent="0.25">
      <c r="C598" s="6" t="s">
        <v>404</v>
      </c>
      <c r="D598" s="6" t="s">
        <v>405</v>
      </c>
      <c r="E598" s="6">
        <v>614070</v>
      </c>
      <c r="F598" s="6" t="s">
        <v>439</v>
      </c>
      <c r="G598" t="str">
        <f>IFERROR((VLOOKUP($E598,Sheet1!$A:$C,3,FALSE)),0)</f>
        <v>STORE EXPENSES</v>
      </c>
      <c r="H598" s="7">
        <v>201.12</v>
      </c>
    </row>
    <row r="599" spans="3:8" x14ac:dyDescent="0.25">
      <c r="C599" s="6" t="s">
        <v>404</v>
      </c>
      <c r="D599" s="6" t="s">
        <v>405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6" t="s">
        <v>404</v>
      </c>
      <c r="D600" s="6" t="s">
        <v>405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6" t="s">
        <v>404</v>
      </c>
      <c r="D601" s="6" t="s">
        <v>405</v>
      </c>
      <c r="E601" s="6">
        <v>618060</v>
      </c>
      <c r="F601" s="6" t="s">
        <v>458</v>
      </c>
      <c r="G601" s="31" t="s">
        <v>53</v>
      </c>
      <c r="H601" s="7">
        <v>900</v>
      </c>
    </row>
    <row r="602" spans="3:8" x14ac:dyDescent="0.25">
      <c r="C602" s="6" t="s">
        <v>404</v>
      </c>
      <c r="D602" s="6" t="s">
        <v>405</v>
      </c>
      <c r="E602" s="6">
        <v>618080</v>
      </c>
      <c r="F602" s="6" t="s">
        <v>461</v>
      </c>
      <c r="G602" t="str">
        <f>IFERROR((VLOOKUP($E602,Sheet1!$A:$C,3,FALSE)),0)</f>
        <v>STORE EXPENSES</v>
      </c>
      <c r="H602" s="7">
        <v>14600</v>
      </c>
    </row>
    <row r="603" spans="3:8" x14ac:dyDescent="0.25">
      <c r="C603" s="6" t="s">
        <v>404</v>
      </c>
      <c r="D603" s="6" t="s">
        <v>405</v>
      </c>
      <c r="E603" s="6">
        <v>618090</v>
      </c>
      <c r="F603" s="6" t="s">
        <v>462</v>
      </c>
      <c r="G603" t="str">
        <f>IFERROR((VLOOKUP($E603,Sheet1!$A:$C,3,FALSE)),0)</f>
        <v>STORE EXPENSES</v>
      </c>
      <c r="H603" s="7">
        <v>211903.69999999995</v>
      </c>
    </row>
    <row r="604" spans="3:8" s="27" customFormat="1" x14ac:dyDescent="0.25">
      <c r="C604" s="32" t="s">
        <v>404</v>
      </c>
      <c r="D604" s="32" t="s">
        <v>405</v>
      </c>
      <c r="E604" s="32">
        <v>618100</v>
      </c>
      <c r="F604" s="32" t="s">
        <v>463</v>
      </c>
      <c r="G604" s="27" t="str">
        <f>IFERROR((VLOOKUP($E604,Sheet1!$A:$C,3,FALSE)),0)</f>
        <v>STORE EXPENSES</v>
      </c>
      <c r="H604" s="51">
        <v>65824.39</v>
      </c>
    </row>
    <row r="605" spans="3:8" s="27" customFormat="1" x14ac:dyDescent="0.25">
      <c r="C605" s="32" t="s">
        <v>404</v>
      </c>
      <c r="D605" s="32" t="s">
        <v>405</v>
      </c>
      <c r="E605" s="32">
        <v>618110</v>
      </c>
      <c r="F605" s="32" t="s">
        <v>317</v>
      </c>
      <c r="G605" s="27" t="str">
        <f>IFERROR((VLOOKUP($E605,Sheet1!$A:$C,3,FALSE)),0)</f>
        <v>STORE EXPENSES</v>
      </c>
      <c r="H605" s="51">
        <v>23129.88</v>
      </c>
    </row>
    <row r="606" spans="3:8" x14ac:dyDescent="0.25">
      <c r="C606" s="6" t="s">
        <v>404</v>
      </c>
      <c r="D606" s="6" t="s">
        <v>405</v>
      </c>
      <c r="E606" s="6">
        <v>630050</v>
      </c>
      <c r="F606" s="6" t="s">
        <v>466</v>
      </c>
      <c r="G606" t="str">
        <f>IFERROR((VLOOKUP($E606,Sheet1!$A:$C,3,FALSE)),0)</f>
        <v>DEPRECIATION</v>
      </c>
      <c r="H606" s="7">
        <v>68382.139999999985</v>
      </c>
    </row>
    <row r="607" spans="3:8" x14ac:dyDescent="0.25">
      <c r="C607" s="6" t="s">
        <v>404</v>
      </c>
      <c r="D607" s="6" t="s">
        <v>405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3:8" x14ac:dyDescent="0.25">
      <c r="C608" s="6" t="s">
        <v>404</v>
      </c>
      <c r="D608" s="6" t="s">
        <v>405</v>
      </c>
      <c r="E608" s="6">
        <v>640050</v>
      </c>
      <c r="F608" s="6" t="s">
        <v>487</v>
      </c>
      <c r="G608" t="str">
        <f>IFERROR((VLOOKUP($E608,Sheet1!$A:$C,3,FALSE)),0)</f>
        <v>STORE EXPENSES</v>
      </c>
      <c r="H608" s="7">
        <v>74321.06</v>
      </c>
    </row>
    <row r="609" spans="3:8" x14ac:dyDescent="0.25">
      <c r="C609" s="6" t="s">
        <v>404</v>
      </c>
      <c r="D609" s="6" t="s">
        <v>405</v>
      </c>
      <c r="E609" s="6">
        <v>640060</v>
      </c>
      <c r="F609" s="6" t="s">
        <v>488</v>
      </c>
      <c r="G609" t="str">
        <f>IFERROR((VLOOKUP($E609,Sheet1!$A:$C,3,FALSE)),0)</f>
        <v>STORE EXPENSES</v>
      </c>
      <c r="H609" s="7">
        <v>2638.48</v>
      </c>
    </row>
    <row r="610" spans="3:8" x14ac:dyDescent="0.25">
      <c r="C610" s="6" t="s">
        <v>404</v>
      </c>
      <c r="D610" s="6" t="s">
        <v>405</v>
      </c>
      <c r="E610" s="6">
        <v>640210</v>
      </c>
      <c r="F610" s="6" t="s">
        <v>489</v>
      </c>
      <c r="G610" t="str">
        <f>IFERROR((VLOOKUP($E610,Sheet1!$A:$C,3,FALSE)),0)</f>
        <v>STORE EXPENSES</v>
      </c>
      <c r="H610" s="7">
        <v>27372.80000000001</v>
      </c>
    </row>
    <row r="611" spans="3:8" x14ac:dyDescent="0.25">
      <c r="C611" s="6" t="s">
        <v>404</v>
      </c>
      <c r="D611" s="6" t="s">
        <v>405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3:8" s="27" customFormat="1" x14ac:dyDescent="0.25">
      <c r="C612" s="32" t="s">
        <v>406</v>
      </c>
      <c r="D612" s="32" t="s">
        <v>407</v>
      </c>
      <c r="E612" s="32">
        <v>611060</v>
      </c>
      <c r="F612" s="32" t="s">
        <v>329</v>
      </c>
      <c r="G612" s="27" t="str">
        <f>IFERROR((VLOOKUP($E612,Sheet1!$A:$C,3,FALSE)),0)</f>
        <v>STORE EXPENSES</v>
      </c>
      <c r="H612" s="30">
        <v>151578.96</v>
      </c>
    </row>
    <row r="613" spans="3:8" x14ac:dyDescent="0.25">
      <c r="C613" s="6" t="s">
        <v>406</v>
      </c>
      <c r="D613" s="6" t="s">
        <v>407</v>
      </c>
      <c r="E613" s="6">
        <v>614020</v>
      </c>
      <c r="F613" s="6" t="s">
        <v>436</v>
      </c>
      <c r="G613" t="str">
        <f>IFERROR((VLOOKUP($E613,Sheet1!$A:$C,3,FALSE)),0)</f>
        <v>STORE EXPENSES</v>
      </c>
      <c r="H613" s="7">
        <v>27438.510000000002</v>
      </c>
    </row>
    <row r="614" spans="3:8" x14ac:dyDescent="0.25">
      <c r="C614" s="6" t="s">
        <v>406</v>
      </c>
      <c r="D614" s="6" t="s">
        <v>407</v>
      </c>
      <c r="E614" s="6">
        <v>614070</v>
      </c>
      <c r="F614" s="6" t="s">
        <v>439</v>
      </c>
      <c r="G614" t="str">
        <f>IFERROR((VLOOKUP($E614,Sheet1!$A:$C,3,FALSE)),0)</f>
        <v>STORE EXPENSES</v>
      </c>
      <c r="H614" s="7">
        <v>374.46000000000004</v>
      </c>
    </row>
    <row r="615" spans="3:8" x14ac:dyDescent="0.25">
      <c r="C615" s="6" t="s">
        <v>406</v>
      </c>
      <c r="D615" s="6" t="s">
        <v>407</v>
      </c>
      <c r="E615" s="6">
        <v>615020</v>
      </c>
      <c r="F615" s="6" t="s">
        <v>291</v>
      </c>
      <c r="G615" t="s">
        <v>53</v>
      </c>
      <c r="H615" s="50">
        <v>9588</v>
      </c>
    </row>
    <row r="616" spans="3:8" x14ac:dyDescent="0.25">
      <c r="C616" s="6" t="s">
        <v>406</v>
      </c>
      <c r="D616" s="6" t="s">
        <v>407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6" t="s">
        <v>406</v>
      </c>
      <c r="D617" s="6" t="s">
        <v>407</v>
      </c>
      <c r="E617" s="6">
        <v>618060</v>
      </c>
      <c r="F617" s="6" t="s">
        <v>458</v>
      </c>
      <c r="G617" s="31" t="s">
        <v>53</v>
      </c>
      <c r="H617" s="7">
        <v>10800</v>
      </c>
    </row>
    <row r="618" spans="3:8" x14ac:dyDescent="0.25">
      <c r="C618" s="6" t="s">
        <v>406</v>
      </c>
      <c r="D618" s="6" t="s">
        <v>407</v>
      </c>
      <c r="E618" s="6">
        <v>618080</v>
      </c>
      <c r="F618" s="6" t="s">
        <v>461</v>
      </c>
      <c r="G618" t="str">
        <f>IFERROR((VLOOKUP($E618,Sheet1!$A:$C,3,FALSE)),0)</f>
        <v>STORE EXPENSES</v>
      </c>
      <c r="H618" s="7">
        <v>14480</v>
      </c>
    </row>
    <row r="619" spans="3:8" x14ac:dyDescent="0.25">
      <c r="C619" s="6" t="s">
        <v>406</v>
      </c>
      <c r="D619" s="6" t="s">
        <v>407</v>
      </c>
      <c r="E619" s="6">
        <v>618090</v>
      </c>
      <c r="F619" s="6" t="s">
        <v>462</v>
      </c>
      <c r="G619" t="str">
        <f>IFERROR((VLOOKUP($E619,Sheet1!$A:$C,3,FALSE)),0)</f>
        <v>STORE EXPENSES</v>
      </c>
      <c r="H619" s="7">
        <v>393810.02999999997</v>
      </c>
    </row>
    <row r="620" spans="3:8" s="27" customFormat="1" x14ac:dyDescent="0.25">
      <c r="C620" s="32" t="s">
        <v>406</v>
      </c>
      <c r="D620" s="32" t="s">
        <v>407</v>
      </c>
      <c r="E620" s="32">
        <v>618100</v>
      </c>
      <c r="F620" s="32" t="s">
        <v>463</v>
      </c>
      <c r="G620" s="27" t="str">
        <f>IFERROR((VLOOKUP($E620,Sheet1!$A:$C,3,FALSE)),0)</f>
        <v>STORE EXPENSES</v>
      </c>
      <c r="H620" s="51">
        <v>131648.81</v>
      </c>
    </row>
    <row r="621" spans="3:8" s="27" customFormat="1" x14ac:dyDescent="0.25">
      <c r="C621" s="32" t="s">
        <v>406</v>
      </c>
      <c r="D621" s="32" t="s">
        <v>407</v>
      </c>
      <c r="E621" s="32">
        <v>618110</v>
      </c>
      <c r="F621" s="32" t="s">
        <v>317</v>
      </c>
      <c r="G621" s="27" t="str">
        <f>IFERROR((VLOOKUP($E621,Sheet1!$A:$C,3,FALSE)),0)</f>
        <v>STORE EXPENSES</v>
      </c>
      <c r="H621" s="51">
        <v>3600</v>
      </c>
    </row>
    <row r="622" spans="3:8" x14ac:dyDescent="0.25">
      <c r="C622" s="6" t="s">
        <v>406</v>
      </c>
      <c r="D622" s="6" t="s">
        <v>407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3:8" x14ac:dyDescent="0.25">
      <c r="C623" s="6" t="s">
        <v>406</v>
      </c>
      <c r="D623" s="6" t="s">
        <v>407</v>
      </c>
      <c r="E623" s="6">
        <v>640050</v>
      </c>
      <c r="F623" s="6" t="s">
        <v>487</v>
      </c>
      <c r="G623" t="str">
        <f>IFERROR((VLOOKUP($E623,Sheet1!$A:$C,3,FALSE)),0)</f>
        <v>STORE EXPENSES</v>
      </c>
      <c r="H623" s="7">
        <v>80101.039999999994</v>
      </c>
    </row>
    <row r="624" spans="3:8" x14ac:dyDescent="0.25">
      <c r="C624" s="6" t="s">
        <v>406</v>
      </c>
      <c r="D624" s="6" t="s">
        <v>407</v>
      </c>
      <c r="E624" s="6">
        <v>640060</v>
      </c>
      <c r="F624" s="6" t="s">
        <v>488</v>
      </c>
      <c r="G624" t="str">
        <f>IFERROR((VLOOKUP($E624,Sheet1!$A:$C,3,FALSE)),0)</f>
        <v>STORE EXPENSES</v>
      </c>
    </row>
    <row r="625" spans="3:8" x14ac:dyDescent="0.25">
      <c r="C625" s="6" t="s">
        <v>406</v>
      </c>
      <c r="D625" s="6" t="s">
        <v>407</v>
      </c>
      <c r="E625" s="6">
        <v>640210</v>
      </c>
      <c r="F625" s="6" t="s">
        <v>489</v>
      </c>
      <c r="G625" t="str">
        <f>IFERROR((VLOOKUP($E625,Sheet1!$A:$C,3,FALSE)),0)</f>
        <v>STORE EXPENSES</v>
      </c>
      <c r="H625" s="7">
        <v>15990.44</v>
      </c>
    </row>
    <row r="626" spans="3:8" x14ac:dyDescent="0.25">
      <c r="C626" s="6" t="s">
        <v>406</v>
      </c>
      <c r="D626" s="6" t="s">
        <v>407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3:8" s="27" customFormat="1" x14ac:dyDescent="0.25">
      <c r="C627" s="32" t="s">
        <v>408</v>
      </c>
      <c r="D627" s="32" t="s">
        <v>409</v>
      </c>
      <c r="E627" s="32">
        <v>611060</v>
      </c>
      <c r="F627" s="32" t="s">
        <v>329</v>
      </c>
      <c r="G627" s="27" t="str">
        <f>IFERROR((VLOOKUP($E627,Sheet1!$A:$C,3,FALSE)),0)</f>
        <v>STORE EXPENSES</v>
      </c>
      <c r="H627" s="30">
        <v>168999.99000000002</v>
      </c>
    </row>
    <row r="628" spans="3:8" x14ac:dyDescent="0.25">
      <c r="C628" s="6" t="s">
        <v>408</v>
      </c>
      <c r="D628" s="6" t="s">
        <v>409</v>
      </c>
      <c r="E628" s="6">
        <v>614020</v>
      </c>
      <c r="F628" s="6" t="s">
        <v>436</v>
      </c>
      <c r="G628" t="str">
        <f>IFERROR((VLOOKUP($E628,Sheet1!$A:$C,3,FALSE)),0)</f>
        <v>STORE EXPENSES</v>
      </c>
      <c r="H628" s="7">
        <v>0</v>
      </c>
    </row>
    <row r="629" spans="3:8" x14ac:dyDescent="0.25">
      <c r="C629" s="6" t="s">
        <v>408</v>
      </c>
      <c r="D629" s="6" t="s">
        <v>409</v>
      </c>
      <c r="E629" s="6">
        <v>614070</v>
      </c>
      <c r="F629" s="6" t="s">
        <v>439</v>
      </c>
      <c r="G629" t="str">
        <f>IFERROR((VLOOKUP($E629,Sheet1!$A:$C,3,FALSE)),0)</f>
        <v>STORE EXPENSES</v>
      </c>
      <c r="H629" s="7">
        <v>1296.3899999999999</v>
      </c>
    </row>
    <row r="630" spans="3:8" x14ac:dyDescent="0.25">
      <c r="C630" s="6" t="s">
        <v>408</v>
      </c>
      <c r="D630" s="6" t="s">
        <v>409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6" t="s">
        <v>408</v>
      </c>
      <c r="D631" s="6" t="s">
        <v>409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6" t="s">
        <v>408</v>
      </c>
      <c r="D632" s="6" t="s">
        <v>409</v>
      </c>
      <c r="E632" s="6">
        <v>618060</v>
      </c>
      <c r="F632" s="6" t="s">
        <v>458</v>
      </c>
      <c r="G632" s="31" t="s">
        <v>53</v>
      </c>
      <c r="H632" s="7">
        <v>10800</v>
      </c>
    </row>
    <row r="633" spans="3:8" x14ac:dyDescent="0.25">
      <c r="C633" s="6" t="s">
        <v>408</v>
      </c>
      <c r="D633" s="6" t="s">
        <v>409</v>
      </c>
      <c r="E633" s="6">
        <v>618080</v>
      </c>
      <c r="F633" s="6" t="s">
        <v>461</v>
      </c>
      <c r="G633" t="str">
        <f>IFERROR((VLOOKUP($E633,Sheet1!$A:$C,3,FALSE)),0)</f>
        <v>STORE EXPENSES</v>
      </c>
      <c r="H633" s="7">
        <v>14520</v>
      </c>
    </row>
    <row r="634" spans="3:8" x14ac:dyDescent="0.25">
      <c r="C634" s="6" t="s">
        <v>408</v>
      </c>
      <c r="D634" s="6" t="s">
        <v>409</v>
      </c>
      <c r="E634" s="6">
        <v>618090</v>
      </c>
      <c r="F634" s="6" t="s">
        <v>462</v>
      </c>
      <c r="G634" t="str">
        <f>IFERROR((VLOOKUP($E634,Sheet1!$A:$C,3,FALSE)),0)</f>
        <v>STORE EXPENSES</v>
      </c>
      <c r="H634" s="7">
        <v>332603.25000000006</v>
      </c>
    </row>
    <row r="635" spans="3:8" s="27" customFormat="1" x14ac:dyDescent="0.25">
      <c r="C635" s="32" t="s">
        <v>408</v>
      </c>
      <c r="D635" s="32" t="s">
        <v>409</v>
      </c>
      <c r="E635" s="32">
        <v>618100</v>
      </c>
      <c r="F635" s="32" t="s">
        <v>463</v>
      </c>
      <c r="G635" s="27" t="str">
        <f>IFERROR((VLOOKUP($E635,Sheet1!$A:$C,3,FALSE)),0)</f>
        <v>STORE EXPENSES</v>
      </c>
      <c r="H635" s="51">
        <v>131648.81</v>
      </c>
    </row>
    <row r="636" spans="3:8" s="27" customFormat="1" x14ac:dyDescent="0.25">
      <c r="C636" s="32" t="s">
        <v>408</v>
      </c>
      <c r="D636" s="32" t="s">
        <v>409</v>
      </c>
      <c r="E636" s="32">
        <v>618110</v>
      </c>
      <c r="F636" s="32" t="s">
        <v>317</v>
      </c>
      <c r="G636" s="27" t="str">
        <f>IFERROR((VLOOKUP($E636,Sheet1!$A:$C,3,FALSE)),0)</f>
        <v>STORE EXPENSES</v>
      </c>
      <c r="H636" s="30">
        <v>427</v>
      </c>
    </row>
    <row r="637" spans="3:8" x14ac:dyDescent="0.25">
      <c r="C637" s="6" t="s">
        <v>408</v>
      </c>
      <c r="D637" s="6" t="s">
        <v>409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119413.3</v>
      </c>
    </row>
    <row r="638" spans="3:8" x14ac:dyDescent="0.25">
      <c r="C638" s="6" t="s">
        <v>408</v>
      </c>
      <c r="D638" s="6" t="s">
        <v>409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3:8" x14ac:dyDescent="0.25">
      <c r="C639" s="6" t="s">
        <v>408</v>
      </c>
      <c r="D639" s="6" t="s">
        <v>409</v>
      </c>
      <c r="E639" s="6">
        <v>640050</v>
      </c>
      <c r="F639" s="6" t="s">
        <v>487</v>
      </c>
      <c r="G639" t="str">
        <f>IFERROR((VLOOKUP($E639,Sheet1!$A:$C,3,FALSE)),0)</f>
        <v>STORE EXPENSES</v>
      </c>
      <c r="H639" s="7">
        <v>92378.58</v>
      </c>
    </row>
    <row r="640" spans="3:8" x14ac:dyDescent="0.25">
      <c r="C640" s="6" t="s">
        <v>408</v>
      </c>
      <c r="D640" s="6" t="s">
        <v>409</v>
      </c>
      <c r="E640" s="6">
        <v>640060</v>
      </c>
      <c r="F640" s="6" t="s">
        <v>488</v>
      </c>
      <c r="G640" t="str">
        <f>IFERROR((VLOOKUP($E640,Sheet1!$A:$C,3,FALSE)),0)</f>
        <v>STORE EXPENSES</v>
      </c>
      <c r="H640" s="7">
        <v>8200</v>
      </c>
    </row>
    <row r="641" spans="3:8" x14ac:dyDescent="0.25">
      <c r="C641" s="6" t="s">
        <v>408</v>
      </c>
      <c r="D641" s="6" t="s">
        <v>409</v>
      </c>
      <c r="E641" s="6">
        <v>640210</v>
      </c>
      <c r="F641" s="6" t="s">
        <v>489</v>
      </c>
      <c r="G641" t="str">
        <f>IFERROR((VLOOKUP($E641,Sheet1!$A:$C,3,FALSE)),0)</f>
        <v>STORE EXPENSES</v>
      </c>
      <c r="H641" s="7">
        <v>12144.36</v>
      </c>
    </row>
    <row r="642" spans="3:8" x14ac:dyDescent="0.25">
      <c r="C642" s="6" t="s">
        <v>408</v>
      </c>
      <c r="D642" s="6" t="s">
        <v>409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3:8" s="27" customFormat="1" x14ac:dyDescent="0.25">
      <c r="C643" s="32" t="s">
        <v>410</v>
      </c>
      <c r="D643" s="32" t="s">
        <v>411</v>
      </c>
      <c r="E643" s="32">
        <v>611060</v>
      </c>
      <c r="F643" s="32" t="s">
        <v>329</v>
      </c>
      <c r="G643" s="27" t="str">
        <f>IFERROR((VLOOKUP($E643,Sheet1!$A:$C,3,FALSE)),0)</f>
        <v>STORE EXPENSES</v>
      </c>
      <c r="H643" s="30">
        <v>189473.63999999998</v>
      </c>
    </row>
    <row r="644" spans="3:8" x14ac:dyDescent="0.25">
      <c r="C644" s="6" t="s">
        <v>410</v>
      </c>
      <c r="D644" s="6" t="s">
        <v>411</v>
      </c>
      <c r="E644" s="6">
        <v>614020</v>
      </c>
      <c r="F644" s="6" t="s">
        <v>436</v>
      </c>
      <c r="G644" t="str">
        <f>IFERROR((VLOOKUP($E644,Sheet1!$A:$C,3,FALSE)),0)</f>
        <v>STORE EXPENSES</v>
      </c>
      <c r="H644" s="7">
        <v>25146.810000000005</v>
      </c>
    </row>
    <row r="645" spans="3:8" x14ac:dyDescent="0.25">
      <c r="C645" s="6" t="s">
        <v>410</v>
      </c>
      <c r="D645" s="6" t="s">
        <v>411</v>
      </c>
      <c r="E645" s="6">
        <v>614070</v>
      </c>
      <c r="F645" s="6" t="s">
        <v>439</v>
      </c>
      <c r="G645" t="str">
        <f>IFERROR((VLOOKUP($E645,Sheet1!$A:$C,3,FALSE)),0)</f>
        <v>STORE EXPENSES</v>
      </c>
      <c r="H645" s="7">
        <v>0</v>
      </c>
    </row>
    <row r="646" spans="3:8" x14ac:dyDescent="0.25">
      <c r="C646" s="6" t="s">
        <v>410</v>
      </c>
      <c r="D646" s="6" t="s">
        <v>411</v>
      </c>
      <c r="E646" s="6">
        <v>615020</v>
      </c>
      <c r="F646" s="6" t="s">
        <v>291</v>
      </c>
      <c r="G646" t="s">
        <v>53</v>
      </c>
      <c r="H646" s="50">
        <v>9588</v>
      </c>
    </row>
    <row r="647" spans="3:8" x14ac:dyDescent="0.25">
      <c r="C647" s="6" t="s">
        <v>410</v>
      </c>
      <c r="D647" s="6" t="s">
        <v>411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6" t="s">
        <v>410</v>
      </c>
      <c r="D648" s="6" t="s">
        <v>411</v>
      </c>
      <c r="E648" s="6">
        <v>618060</v>
      </c>
      <c r="F648" s="6" t="s">
        <v>458</v>
      </c>
      <c r="G648" s="31" t="s">
        <v>53</v>
      </c>
      <c r="H648" s="7">
        <v>8100</v>
      </c>
    </row>
    <row r="649" spans="3:8" x14ac:dyDescent="0.25">
      <c r="C649" s="6" t="s">
        <v>410</v>
      </c>
      <c r="D649" s="6" t="s">
        <v>411</v>
      </c>
      <c r="E649" s="6">
        <v>618080</v>
      </c>
      <c r="F649" s="6" t="s">
        <v>461</v>
      </c>
      <c r="G649" t="str">
        <f>IFERROR((VLOOKUP($E649,Sheet1!$A:$C,3,FALSE)),0)</f>
        <v>STORE EXPENSES</v>
      </c>
      <c r="H649" s="7">
        <v>9240</v>
      </c>
    </row>
    <row r="650" spans="3:8" x14ac:dyDescent="0.25">
      <c r="C650" s="6" t="s">
        <v>410</v>
      </c>
      <c r="D650" s="6" t="s">
        <v>411</v>
      </c>
      <c r="E650" s="6">
        <v>618090</v>
      </c>
      <c r="F650" s="6" t="s">
        <v>462</v>
      </c>
      <c r="G650" t="str">
        <f>IFERROR((VLOOKUP($E650,Sheet1!$A:$C,3,FALSE)),0)</f>
        <v>STORE EXPENSES</v>
      </c>
      <c r="H650" s="7">
        <v>186493.7</v>
      </c>
    </row>
    <row r="651" spans="3:8" s="27" customFormat="1" x14ac:dyDescent="0.25">
      <c r="C651" s="32" t="s">
        <v>410</v>
      </c>
      <c r="D651" s="32" t="s">
        <v>411</v>
      </c>
      <c r="E651" s="32">
        <v>618100</v>
      </c>
      <c r="F651" s="32" t="s">
        <v>463</v>
      </c>
      <c r="G651" s="27" t="str">
        <f>IFERROR((VLOOKUP($E651,Sheet1!$A:$C,3,FALSE)),0)</f>
        <v>STORE EXPENSES</v>
      </c>
      <c r="H651" s="30">
        <v>100410.10999999999</v>
      </c>
    </row>
    <row r="652" spans="3:8" s="27" customFormat="1" x14ac:dyDescent="0.25">
      <c r="C652" s="32" t="s">
        <v>410</v>
      </c>
      <c r="D652" s="32" t="s">
        <v>411</v>
      </c>
      <c r="E652" s="32">
        <v>618110</v>
      </c>
      <c r="F652" s="32" t="s">
        <v>317</v>
      </c>
      <c r="G652" s="27" t="str">
        <f>IFERROR((VLOOKUP($E652,Sheet1!$A:$C,3,FALSE)),0)</f>
        <v>STORE EXPENSES</v>
      </c>
      <c r="H652" s="30">
        <v>19232.760000000002</v>
      </c>
    </row>
    <row r="653" spans="3:8" x14ac:dyDescent="0.25">
      <c r="C653" s="6" t="s">
        <v>410</v>
      </c>
      <c r="D653" s="6" t="s">
        <v>411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83887.540000000008</v>
      </c>
    </row>
    <row r="654" spans="3:8" x14ac:dyDescent="0.25">
      <c r="C654" s="6" t="s">
        <v>410</v>
      </c>
      <c r="D654" s="6" t="s">
        <v>411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3:8" x14ac:dyDescent="0.25">
      <c r="C655" s="6" t="s">
        <v>410</v>
      </c>
      <c r="D655" s="6" t="s">
        <v>411</v>
      </c>
      <c r="E655" s="6">
        <v>640050</v>
      </c>
      <c r="F655" s="6" t="s">
        <v>487</v>
      </c>
      <c r="G655" t="str">
        <f>IFERROR((VLOOKUP($E655,Sheet1!$A:$C,3,FALSE)),0)</f>
        <v>STORE EXPENSES</v>
      </c>
      <c r="H655" s="7">
        <v>26095.96</v>
      </c>
    </row>
    <row r="656" spans="3:8" x14ac:dyDescent="0.25">
      <c r="C656" s="6" t="s">
        <v>410</v>
      </c>
      <c r="D656" s="6" t="s">
        <v>411</v>
      </c>
      <c r="E656" s="6">
        <v>640060</v>
      </c>
      <c r="F656" s="6" t="s">
        <v>488</v>
      </c>
      <c r="G656" t="str">
        <f>IFERROR((VLOOKUP($E656,Sheet1!$A:$C,3,FALSE)),0)</f>
        <v>STORE EXPENSES</v>
      </c>
      <c r="H656" s="7">
        <v>3000</v>
      </c>
    </row>
    <row r="657" spans="3:8" x14ac:dyDescent="0.25">
      <c r="C657" s="6" t="s">
        <v>410</v>
      </c>
      <c r="D657" s="6" t="s">
        <v>411</v>
      </c>
      <c r="E657" s="6">
        <v>640210</v>
      </c>
      <c r="F657" s="6" t="s">
        <v>489</v>
      </c>
      <c r="G657" t="str">
        <f>IFERROR((VLOOKUP($E657,Sheet1!$A:$C,3,FALSE)),0)</f>
        <v>STORE EXPENSES</v>
      </c>
      <c r="H657" s="7">
        <v>34178.790000000008</v>
      </c>
    </row>
    <row r="658" spans="3:8" x14ac:dyDescent="0.25">
      <c r="C658" s="6" t="s">
        <v>410</v>
      </c>
      <c r="D658" s="6" t="s">
        <v>411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3:8" s="27" customFormat="1" x14ac:dyDescent="0.25">
      <c r="C659" s="32" t="s">
        <v>412</v>
      </c>
      <c r="D659" s="32" t="s">
        <v>413</v>
      </c>
      <c r="E659" s="32">
        <v>611060</v>
      </c>
      <c r="F659" s="32" t="s">
        <v>329</v>
      </c>
      <c r="G659" s="27" t="str">
        <f>IFERROR((VLOOKUP($E659,Sheet1!$A:$C,3,FALSE)),0)</f>
        <v>STORE EXPENSES</v>
      </c>
      <c r="H659" s="52">
        <v>227368.44</v>
      </c>
    </row>
    <row r="660" spans="3:8" x14ac:dyDescent="0.25">
      <c r="C660" s="6" t="s">
        <v>412</v>
      </c>
      <c r="D660" s="6" t="s">
        <v>413</v>
      </c>
      <c r="E660" s="6">
        <v>614020</v>
      </c>
      <c r="F660" s="6" t="s">
        <v>436</v>
      </c>
      <c r="G660" t="str">
        <f>IFERROR((VLOOKUP($E660,Sheet1!$A:$C,3,FALSE)),0)</f>
        <v>STORE EXPENSES</v>
      </c>
      <c r="H660" s="7">
        <v>30357.94</v>
      </c>
    </row>
    <row r="661" spans="3:8" x14ac:dyDescent="0.25">
      <c r="C661" s="6" t="s">
        <v>412</v>
      </c>
      <c r="D661" s="6" t="s">
        <v>413</v>
      </c>
      <c r="E661" s="6">
        <v>615020</v>
      </c>
      <c r="F661" s="6" t="s">
        <v>291</v>
      </c>
      <c r="G661" t="s">
        <v>53</v>
      </c>
      <c r="H661" s="50">
        <v>9588</v>
      </c>
    </row>
    <row r="662" spans="3:8" x14ac:dyDescent="0.25">
      <c r="C662" s="6" t="s">
        <v>412</v>
      </c>
      <c r="D662" s="6" t="s">
        <v>413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6" t="s">
        <v>412</v>
      </c>
      <c r="D663" s="6" t="s">
        <v>413</v>
      </c>
      <c r="E663" s="6">
        <v>618060</v>
      </c>
      <c r="F663" s="6" t="s">
        <v>458</v>
      </c>
      <c r="G663" s="31" t="s">
        <v>53</v>
      </c>
      <c r="H663" s="7">
        <v>8100</v>
      </c>
    </row>
    <row r="664" spans="3:8" x14ac:dyDescent="0.25">
      <c r="C664" s="6" t="s">
        <v>412</v>
      </c>
      <c r="D664" s="6" t="s">
        <v>413</v>
      </c>
      <c r="E664" s="6">
        <v>618080</v>
      </c>
      <c r="F664" s="6" t="s">
        <v>461</v>
      </c>
      <c r="G664" t="str">
        <f>IFERROR((VLOOKUP($E664,Sheet1!$A:$C,3,FALSE)),0)</f>
        <v>STORE EXPENSES</v>
      </c>
      <c r="H664" s="7">
        <v>9120</v>
      </c>
    </row>
    <row r="665" spans="3:8" x14ac:dyDescent="0.25">
      <c r="C665" s="6" t="s">
        <v>412</v>
      </c>
      <c r="D665" s="6" t="s">
        <v>413</v>
      </c>
      <c r="E665" s="6">
        <v>618090</v>
      </c>
      <c r="F665" s="6" t="s">
        <v>462</v>
      </c>
      <c r="G665" t="str">
        <f>IFERROR((VLOOKUP($E665,Sheet1!$A:$C,3,FALSE)),0)</f>
        <v>STORE EXPENSES</v>
      </c>
      <c r="H665" s="7">
        <v>255245.06000000003</v>
      </c>
    </row>
    <row r="666" spans="3:8" s="27" customFormat="1" x14ac:dyDescent="0.25">
      <c r="C666" s="32" t="s">
        <v>412</v>
      </c>
      <c r="D666" s="32" t="s">
        <v>413</v>
      </c>
      <c r="E666" s="32">
        <v>618100</v>
      </c>
      <c r="F666" s="32" t="s">
        <v>463</v>
      </c>
      <c r="G666" s="27" t="str">
        <f>IFERROR((VLOOKUP($E666,Sheet1!$A:$C,3,FALSE)),0)</f>
        <v>STORE EXPENSES</v>
      </c>
      <c r="H666" s="30">
        <v>137838.29</v>
      </c>
    </row>
    <row r="667" spans="3:8" s="27" customFormat="1" x14ac:dyDescent="0.25">
      <c r="C667" s="32" t="s">
        <v>412</v>
      </c>
      <c r="D667" s="32" t="s">
        <v>413</v>
      </c>
      <c r="E667" s="32">
        <v>618110</v>
      </c>
      <c r="F667" s="32" t="s">
        <v>317</v>
      </c>
      <c r="G667" s="27" t="str">
        <f>IFERROR((VLOOKUP($E667,Sheet1!$A:$C,3,FALSE)),0)</f>
        <v>STORE EXPENSES</v>
      </c>
      <c r="H667" s="51">
        <v>6698.6400000000021</v>
      </c>
    </row>
    <row r="668" spans="3:8" x14ac:dyDescent="0.25">
      <c r="C668" s="6" t="s">
        <v>412</v>
      </c>
      <c r="D668" s="6" t="s">
        <v>413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115731.14999999997</v>
      </c>
    </row>
    <row r="669" spans="3:8" x14ac:dyDescent="0.25">
      <c r="C669" s="6" t="s">
        <v>412</v>
      </c>
      <c r="D669" s="6" t="s">
        <v>413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3:8" x14ac:dyDescent="0.25">
      <c r="C670" s="6" t="s">
        <v>412</v>
      </c>
      <c r="D670" s="6" t="s">
        <v>413</v>
      </c>
      <c r="E670" s="6">
        <v>640050</v>
      </c>
      <c r="F670" s="6" t="s">
        <v>487</v>
      </c>
      <c r="G670" t="str">
        <f>IFERROR((VLOOKUP($E670,Sheet1!$A:$C,3,FALSE)),0)</f>
        <v>STORE EXPENSES</v>
      </c>
      <c r="H670" s="7">
        <v>48543.01999999999</v>
      </c>
    </row>
    <row r="671" spans="3:8" x14ac:dyDescent="0.25">
      <c r="C671" s="6" t="s">
        <v>412</v>
      </c>
      <c r="D671" s="6" t="s">
        <v>413</v>
      </c>
      <c r="E671" s="6">
        <v>640060</v>
      </c>
      <c r="F671" s="6" t="s">
        <v>488</v>
      </c>
      <c r="G671" t="str">
        <f>IFERROR((VLOOKUP($E671,Sheet1!$A:$C,3,FALSE)),0)</f>
        <v>STORE EXPENSES</v>
      </c>
      <c r="H671" s="7">
        <v>4150</v>
      </c>
    </row>
    <row r="672" spans="3:8" x14ac:dyDescent="0.25">
      <c r="C672" s="6" t="s">
        <v>412</v>
      </c>
      <c r="D672" s="6" t="s">
        <v>413</v>
      </c>
      <c r="E672" s="6">
        <v>640210</v>
      </c>
      <c r="F672" s="6" t="s">
        <v>489</v>
      </c>
      <c r="G672" t="str">
        <f>IFERROR((VLOOKUP($E672,Sheet1!$A:$C,3,FALSE)),0)</f>
        <v>STORE EXPENSES</v>
      </c>
      <c r="H672" s="7">
        <v>34420.769999999997</v>
      </c>
    </row>
    <row r="673" spans="3:8" x14ac:dyDescent="0.25">
      <c r="C673" s="6" t="s">
        <v>412</v>
      </c>
      <c r="D673" s="6" t="s">
        <v>413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3:8" s="27" customFormat="1" x14ac:dyDescent="0.25">
      <c r="C674" s="32" t="s">
        <v>414</v>
      </c>
      <c r="D674" s="32" t="s">
        <v>415</v>
      </c>
      <c r="E674" s="32">
        <v>611060</v>
      </c>
      <c r="F674" s="32" t="s">
        <v>329</v>
      </c>
      <c r="G674" s="27" t="str">
        <f>IFERROR((VLOOKUP($E674,Sheet1!$A:$C,3,FALSE)),0)</f>
        <v>STORE EXPENSES</v>
      </c>
      <c r="H674" s="30">
        <v>37894.74</v>
      </c>
    </row>
    <row r="675" spans="3:8" x14ac:dyDescent="0.25">
      <c r="C675" s="6" t="s">
        <v>414</v>
      </c>
      <c r="D675" s="6" t="s">
        <v>415</v>
      </c>
      <c r="E675" s="6">
        <v>614020</v>
      </c>
      <c r="F675" s="6" t="s">
        <v>436</v>
      </c>
      <c r="G675" t="str">
        <f>IFERROR((VLOOKUP($E675,Sheet1!$A:$C,3,FALSE)),0)</f>
        <v>STORE EXPENSES</v>
      </c>
      <c r="H675" s="7">
        <v>19556.8</v>
      </c>
    </row>
    <row r="676" spans="3:8" x14ac:dyDescent="0.25">
      <c r="C676" s="6" t="s">
        <v>414</v>
      </c>
      <c r="D676" s="6" t="s">
        <v>415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6" t="s">
        <v>414</v>
      </c>
      <c r="D677" s="6" t="s">
        <v>415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6" t="s">
        <v>414</v>
      </c>
      <c r="D678" s="6" t="s">
        <v>415</v>
      </c>
      <c r="E678" s="6">
        <v>618060</v>
      </c>
      <c r="F678" s="6" t="s">
        <v>458</v>
      </c>
      <c r="G678" s="31" t="s">
        <v>53</v>
      </c>
      <c r="H678" s="7">
        <v>0</v>
      </c>
    </row>
    <row r="679" spans="3:8" s="27" customFormat="1" x14ac:dyDescent="0.25">
      <c r="C679" s="32" t="s">
        <v>414</v>
      </c>
      <c r="D679" s="32" t="s">
        <v>415</v>
      </c>
      <c r="E679" s="32">
        <v>618110</v>
      </c>
      <c r="F679" s="32" t="s">
        <v>317</v>
      </c>
      <c r="G679" s="27" t="str">
        <f>IFERROR((VLOOKUP($E679,Sheet1!$A:$C,3,FALSE)),0)</f>
        <v>STORE EXPENSES</v>
      </c>
      <c r="H679" s="30">
        <v>13500</v>
      </c>
    </row>
    <row r="680" spans="3:8" x14ac:dyDescent="0.25">
      <c r="C680" s="6" t="s">
        <v>414</v>
      </c>
      <c r="D680" s="6" t="s">
        <v>415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30841.67</v>
      </c>
    </row>
    <row r="681" spans="3:8" x14ac:dyDescent="0.25">
      <c r="C681" s="6" t="s">
        <v>414</v>
      </c>
      <c r="D681" s="6" t="s">
        <v>415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3:8" x14ac:dyDescent="0.25">
      <c r="C682" s="6" t="s">
        <v>480</v>
      </c>
      <c r="D682" s="6" t="s">
        <v>481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3:8" x14ac:dyDescent="0.25">
      <c r="C683" s="6" t="s">
        <v>482</v>
      </c>
      <c r="D683" s="6" t="s">
        <v>483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3:8" s="27" customFormat="1" x14ac:dyDescent="0.25">
      <c r="C684" s="32" t="s">
        <v>416</v>
      </c>
      <c r="D684" s="32" t="s">
        <v>417</v>
      </c>
      <c r="E684" s="32">
        <v>611060</v>
      </c>
      <c r="F684" s="32" t="s">
        <v>329</v>
      </c>
      <c r="G684" s="27" t="str">
        <f>IFERROR((VLOOKUP($E684,Sheet1!$A:$C,3,FALSE)),0)</f>
        <v>STORE EXPENSES</v>
      </c>
      <c r="H684" s="30">
        <v>56842.11</v>
      </c>
    </row>
    <row r="685" spans="3:8" x14ac:dyDescent="0.25">
      <c r="C685" s="6" t="s">
        <v>416</v>
      </c>
      <c r="D685" s="6" t="s">
        <v>417</v>
      </c>
      <c r="E685" s="6">
        <v>614020</v>
      </c>
      <c r="F685" s="6" t="s">
        <v>436</v>
      </c>
      <c r="G685" t="str">
        <f>IFERROR((VLOOKUP($E685,Sheet1!$A:$C,3,FALSE)),0)</f>
        <v>STORE EXPENSES</v>
      </c>
      <c r="H685" s="7">
        <v>589.16999999999825</v>
      </c>
    </row>
    <row r="686" spans="3:8" x14ac:dyDescent="0.25">
      <c r="C686" s="6" t="s">
        <v>416</v>
      </c>
      <c r="D686" s="6" t="s">
        <v>417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6" t="s">
        <v>416</v>
      </c>
      <c r="D687" s="6" t="s">
        <v>417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6" t="s">
        <v>416</v>
      </c>
      <c r="D688" s="6" t="s">
        <v>417</v>
      </c>
      <c r="E688" s="6">
        <v>618060</v>
      </c>
      <c r="F688" s="6" t="s">
        <v>458</v>
      </c>
      <c r="G688" s="31" t="s">
        <v>53</v>
      </c>
      <c r="H688" s="7">
        <v>5400</v>
      </c>
    </row>
    <row r="689" spans="3:8" x14ac:dyDescent="0.25">
      <c r="C689" s="6" t="s">
        <v>416</v>
      </c>
      <c r="D689" s="6" t="s">
        <v>417</v>
      </c>
      <c r="E689" s="6">
        <v>618080</v>
      </c>
      <c r="F689" s="6" t="s">
        <v>461</v>
      </c>
      <c r="G689" t="str">
        <f>IFERROR((VLOOKUP($E689,Sheet1!$A:$C,3,FALSE)),0)</f>
        <v>STORE EXPENSES</v>
      </c>
      <c r="H689" s="7">
        <v>4680</v>
      </c>
    </row>
    <row r="690" spans="3:8" x14ac:dyDescent="0.25">
      <c r="C690" s="6" t="s">
        <v>416</v>
      </c>
      <c r="D690" s="6" t="s">
        <v>417</v>
      </c>
      <c r="E690" s="6">
        <v>618090</v>
      </c>
      <c r="F690" s="6" t="s">
        <v>462</v>
      </c>
      <c r="G690" t="str">
        <f>IFERROR((VLOOKUP($E690,Sheet1!$A:$C,3,FALSE)),0)</f>
        <v>STORE EXPENSES</v>
      </c>
      <c r="H690" s="7">
        <v>68825.279999999999</v>
      </c>
    </row>
    <row r="691" spans="3:8" s="27" customFormat="1" x14ac:dyDescent="0.25">
      <c r="C691" s="32" t="s">
        <v>416</v>
      </c>
      <c r="D691" s="32" t="s">
        <v>417</v>
      </c>
      <c r="E691" s="32">
        <v>618100</v>
      </c>
      <c r="F691" s="32" t="s">
        <v>463</v>
      </c>
      <c r="G691" s="27" t="str">
        <f>IFERROR((VLOOKUP($E691,Sheet1!$A:$C,3,FALSE)),0)</f>
        <v>STORE EXPENSES</v>
      </c>
      <c r="H691" s="30">
        <v>32278.44</v>
      </c>
    </row>
    <row r="692" spans="3:8" s="27" customFormat="1" x14ac:dyDescent="0.25">
      <c r="C692" s="32" t="s">
        <v>416</v>
      </c>
      <c r="D692" s="32" t="s">
        <v>417</v>
      </c>
      <c r="E692" s="32">
        <v>618110</v>
      </c>
      <c r="F692" s="32" t="s">
        <v>317</v>
      </c>
      <c r="G692" s="27" t="str">
        <f>IFERROR((VLOOKUP($E692,Sheet1!$A:$C,3,FALSE)),0)</f>
        <v>STORE EXPENSES</v>
      </c>
      <c r="H692" s="30"/>
    </row>
    <row r="693" spans="3:8" x14ac:dyDescent="0.25">
      <c r="C693" s="6" t="s">
        <v>416</v>
      </c>
      <c r="D693" s="6" t="s">
        <v>417</v>
      </c>
      <c r="E693" s="6">
        <v>630050</v>
      </c>
      <c r="F693" s="6" t="s">
        <v>466</v>
      </c>
      <c r="G693" t="str">
        <f>IFERROR((VLOOKUP($E693,Sheet1!$A:$C,3,FALSE)),0)</f>
        <v>DEPRECIATION</v>
      </c>
      <c r="H693" s="7">
        <v>160155.09</v>
      </c>
    </row>
    <row r="694" spans="3:8" x14ac:dyDescent="0.25">
      <c r="C694" s="6" t="s">
        <v>416</v>
      </c>
      <c r="D694" s="6" t="s">
        <v>417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3:8" x14ac:dyDescent="0.25">
      <c r="C695" s="6" t="s">
        <v>416</v>
      </c>
      <c r="D695" s="6" t="s">
        <v>417</v>
      </c>
      <c r="E695" s="6">
        <v>640050</v>
      </c>
      <c r="F695" s="6" t="s">
        <v>487</v>
      </c>
      <c r="G695" t="str">
        <f>IFERROR((VLOOKUP($E695,Sheet1!$A:$C,3,FALSE)),0)</f>
        <v>STORE EXPENSES</v>
      </c>
      <c r="H695" s="7">
        <v>33403.060000000005</v>
      </c>
    </row>
    <row r="696" spans="3:8" x14ac:dyDescent="0.25">
      <c r="C696" s="6" t="s">
        <v>416</v>
      </c>
      <c r="D696" s="6" t="s">
        <v>417</v>
      </c>
      <c r="E696" s="6">
        <v>640060</v>
      </c>
      <c r="F696" s="6" t="s">
        <v>488</v>
      </c>
      <c r="G696" t="str">
        <f>IFERROR((VLOOKUP($E696,Sheet1!$A:$C,3,FALSE)),0)</f>
        <v>STORE EXPENSES</v>
      </c>
    </row>
    <row r="697" spans="3:8" x14ac:dyDescent="0.25">
      <c r="C697" s="6" t="s">
        <v>416</v>
      </c>
      <c r="D697" s="6" t="s">
        <v>417</v>
      </c>
      <c r="E697" s="6">
        <v>640210</v>
      </c>
      <c r="F697" s="6" t="s">
        <v>489</v>
      </c>
      <c r="G697" t="str">
        <f>IFERROR((VLOOKUP($E697,Sheet1!$A:$C,3,FALSE)),0)</f>
        <v>STORE EXPENSES</v>
      </c>
      <c r="H697" s="7">
        <v>18699.989999999998</v>
      </c>
    </row>
    <row r="698" spans="3:8" x14ac:dyDescent="0.25">
      <c r="C698" s="6" t="s">
        <v>416</v>
      </c>
      <c r="D698" s="6" t="s">
        <v>417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3:8" s="27" customFormat="1" x14ac:dyDescent="0.25">
      <c r="C699" s="32" t="s">
        <v>418</v>
      </c>
      <c r="D699" s="32" t="s">
        <v>419</v>
      </c>
      <c r="E699" s="32">
        <v>611060</v>
      </c>
      <c r="F699" s="32" t="s">
        <v>329</v>
      </c>
      <c r="G699" s="27" t="str">
        <f>IFERROR((VLOOKUP($E699,Sheet1!$A:$C,3,FALSE)),0)</f>
        <v>STORE EXPENSES</v>
      </c>
      <c r="H699" s="30">
        <v>252631.56000000003</v>
      </c>
    </row>
    <row r="700" spans="3:8" x14ac:dyDescent="0.25">
      <c r="C700" s="6" t="s">
        <v>418</v>
      </c>
      <c r="D700" s="6" t="s">
        <v>419</v>
      </c>
      <c r="E700" s="6">
        <v>614020</v>
      </c>
      <c r="F700" s="6" t="s">
        <v>436</v>
      </c>
      <c r="G700" t="str">
        <f>IFERROR((VLOOKUP($E700,Sheet1!$A:$C,3,FALSE)),0)</f>
        <v>STORE EXPENSES</v>
      </c>
      <c r="H700" s="7">
        <v>0</v>
      </c>
    </row>
    <row r="701" spans="3:8" x14ac:dyDescent="0.25">
      <c r="C701" s="6" t="s">
        <v>418</v>
      </c>
      <c r="D701" s="6" t="s">
        <v>419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6" t="s">
        <v>418</v>
      </c>
      <c r="D702" s="6" t="s">
        <v>419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6" t="s">
        <v>418</v>
      </c>
      <c r="D703" s="6" t="s">
        <v>419</v>
      </c>
      <c r="E703" s="6">
        <v>618060</v>
      </c>
      <c r="F703" s="6" t="s">
        <v>458</v>
      </c>
      <c r="G703" s="31" t="s">
        <v>53</v>
      </c>
      <c r="H703" s="7">
        <v>12600</v>
      </c>
    </row>
    <row r="704" spans="3:8" x14ac:dyDescent="0.25">
      <c r="C704" s="6" t="s">
        <v>418</v>
      </c>
      <c r="D704" s="6" t="s">
        <v>419</v>
      </c>
      <c r="E704" s="6">
        <v>618080</v>
      </c>
      <c r="F704" s="6" t="s">
        <v>461</v>
      </c>
      <c r="G704" t="str">
        <f>IFERROR((VLOOKUP($E704,Sheet1!$A:$C,3,FALSE)),0)</f>
        <v>STORE EXPENSES</v>
      </c>
      <c r="H704" s="7">
        <v>10200</v>
      </c>
    </row>
    <row r="705" spans="3:8" x14ac:dyDescent="0.25">
      <c r="C705" s="6" t="s">
        <v>418</v>
      </c>
      <c r="D705" s="6" t="s">
        <v>419</v>
      </c>
      <c r="E705" s="6">
        <v>618090</v>
      </c>
      <c r="F705" s="6" t="s">
        <v>462</v>
      </c>
      <c r="G705" t="str">
        <f>IFERROR((VLOOKUP($E705,Sheet1!$A:$C,3,FALSE)),0)</f>
        <v>STORE EXPENSES</v>
      </c>
      <c r="H705" s="7">
        <v>157970.06</v>
      </c>
    </row>
    <row r="706" spans="3:8" s="27" customFormat="1" x14ac:dyDescent="0.25">
      <c r="C706" s="32" t="s">
        <v>418</v>
      </c>
      <c r="D706" s="32" t="s">
        <v>419</v>
      </c>
      <c r="E706" s="32">
        <v>618100</v>
      </c>
      <c r="F706" s="32" t="s">
        <v>463</v>
      </c>
      <c r="G706" s="27" t="str">
        <f>IFERROR((VLOOKUP($E706,Sheet1!$A:$C,3,FALSE)),0)</f>
        <v>STORE EXPENSES</v>
      </c>
      <c r="H706" s="51">
        <v>65824.39</v>
      </c>
    </row>
    <row r="707" spans="3:8" s="27" customFormat="1" x14ac:dyDescent="0.25">
      <c r="C707" s="32" t="s">
        <v>418</v>
      </c>
      <c r="D707" s="32" t="s">
        <v>419</v>
      </c>
      <c r="E707" s="32">
        <v>618110</v>
      </c>
      <c r="F707" s="32" t="s">
        <v>317</v>
      </c>
      <c r="G707" s="27" t="str">
        <f>IFERROR((VLOOKUP($E707,Sheet1!$A:$C,3,FALSE)),0)</f>
        <v>STORE EXPENSES</v>
      </c>
      <c r="H707" s="30">
        <v>26.039999999999964</v>
      </c>
    </row>
    <row r="708" spans="3:8" x14ac:dyDescent="0.25">
      <c r="C708" s="6" t="s">
        <v>418</v>
      </c>
      <c r="D708" s="6" t="s">
        <v>419</v>
      </c>
      <c r="E708" s="6">
        <v>630050</v>
      </c>
      <c r="F708" s="6" t="s">
        <v>466</v>
      </c>
      <c r="G708" t="str">
        <f>IFERROR((VLOOKUP($E708,Sheet1!$A:$C,3,FALSE)),0)</f>
        <v>DEPRECIATION</v>
      </c>
      <c r="H708" s="7">
        <v>111815.29</v>
      </c>
    </row>
    <row r="709" spans="3:8" x14ac:dyDescent="0.25">
      <c r="C709" s="6" t="s">
        <v>418</v>
      </c>
      <c r="D709" s="6" t="s">
        <v>419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3:8" x14ac:dyDescent="0.25">
      <c r="C710" s="6" t="s">
        <v>418</v>
      </c>
      <c r="D710" s="6" t="s">
        <v>419</v>
      </c>
      <c r="E710" s="6">
        <v>640050</v>
      </c>
      <c r="F710" s="6" t="s">
        <v>487</v>
      </c>
      <c r="G710" t="str">
        <f>IFERROR((VLOOKUP($E710,Sheet1!$A:$C,3,FALSE)),0)</f>
        <v>STORE EXPENSES</v>
      </c>
      <c r="H710" s="7">
        <v>38962.740000000005</v>
      </c>
    </row>
    <row r="711" spans="3:8" x14ac:dyDescent="0.25">
      <c r="C711" s="6" t="s">
        <v>418</v>
      </c>
      <c r="D711" s="6" t="s">
        <v>419</v>
      </c>
      <c r="E711" s="6">
        <v>640210</v>
      </c>
      <c r="F711" s="6" t="s">
        <v>489</v>
      </c>
      <c r="G711" t="str">
        <f>IFERROR((VLOOKUP($E711,Sheet1!$A:$C,3,FALSE)),0)</f>
        <v>STORE EXPENSES</v>
      </c>
      <c r="H711" s="7">
        <v>13503.48</v>
      </c>
    </row>
    <row r="712" spans="3:8" x14ac:dyDescent="0.25">
      <c r="C712" s="6" t="s">
        <v>418</v>
      </c>
      <c r="D712" s="6" t="s">
        <v>419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3:8" s="27" customFormat="1" x14ac:dyDescent="0.25">
      <c r="C713" s="32" t="s">
        <v>420</v>
      </c>
      <c r="D713" s="32" t="s">
        <v>421</v>
      </c>
      <c r="E713" s="32">
        <v>611060</v>
      </c>
      <c r="F713" s="32" t="s">
        <v>329</v>
      </c>
      <c r="G713" s="27" t="str">
        <f>IFERROR((VLOOKUP($E713,Sheet1!$A:$C,3,FALSE)),0)</f>
        <v>STORE EXPENSES</v>
      </c>
      <c r="H713" s="30">
        <v>101052.6</v>
      </c>
    </row>
    <row r="714" spans="3:8" x14ac:dyDescent="0.25">
      <c r="C714" s="6" t="s">
        <v>420</v>
      </c>
      <c r="D714" s="6" t="s">
        <v>421</v>
      </c>
      <c r="E714" s="6">
        <v>614020</v>
      </c>
      <c r="F714" s="6" t="s">
        <v>436</v>
      </c>
      <c r="G714" t="str">
        <f>IFERROR((VLOOKUP($E714,Sheet1!$A:$C,3,FALSE)),0)</f>
        <v>STORE EXPENSES</v>
      </c>
      <c r="H714" s="7">
        <v>18383.78</v>
      </c>
    </row>
    <row r="715" spans="3:8" x14ac:dyDescent="0.25">
      <c r="C715" s="6" t="s">
        <v>420</v>
      </c>
      <c r="D715" s="6" t="s">
        <v>421</v>
      </c>
      <c r="E715" s="6">
        <v>614070</v>
      </c>
      <c r="F715" s="6" t="s">
        <v>439</v>
      </c>
      <c r="G715" t="str">
        <f>IFERROR((VLOOKUP($E715,Sheet1!$A:$C,3,FALSE)),0)</f>
        <v>STORE EXPENSES</v>
      </c>
      <c r="H715" s="7">
        <v>4000</v>
      </c>
    </row>
    <row r="716" spans="3:8" x14ac:dyDescent="0.25">
      <c r="C716" s="6" t="s">
        <v>420</v>
      </c>
      <c r="D716" s="6" t="s">
        <v>421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6" t="s">
        <v>420</v>
      </c>
      <c r="D717" s="6" t="s">
        <v>421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6" t="s">
        <v>420</v>
      </c>
      <c r="D718" s="6" t="s">
        <v>421</v>
      </c>
      <c r="E718" s="6">
        <v>618060</v>
      </c>
      <c r="F718" s="6" t="s">
        <v>458</v>
      </c>
      <c r="G718" s="31" t="s">
        <v>53</v>
      </c>
      <c r="H718" s="7">
        <v>9900</v>
      </c>
    </row>
    <row r="719" spans="3:8" x14ac:dyDescent="0.25">
      <c r="C719" s="6" t="s">
        <v>420</v>
      </c>
      <c r="D719" s="6" t="s">
        <v>421</v>
      </c>
      <c r="E719" s="6">
        <v>618080</v>
      </c>
      <c r="F719" s="6" t="s">
        <v>461</v>
      </c>
      <c r="G719" t="str">
        <f>IFERROR((VLOOKUP($E719,Sheet1!$A:$C,3,FALSE)),0)</f>
        <v>STORE EXPENSES</v>
      </c>
      <c r="H719" s="7">
        <v>14360</v>
      </c>
    </row>
    <row r="720" spans="3:8" x14ac:dyDescent="0.25">
      <c r="C720" s="6" t="s">
        <v>420</v>
      </c>
      <c r="D720" s="6" t="s">
        <v>421</v>
      </c>
      <c r="E720" s="6">
        <v>618090</v>
      </c>
      <c r="F720" s="6" t="s">
        <v>462</v>
      </c>
      <c r="G720" t="str">
        <f>IFERROR((VLOOKUP($E720,Sheet1!$A:$C,3,FALSE)),0)</f>
        <v>STORE EXPENSES</v>
      </c>
      <c r="H720" s="7">
        <v>220333.51</v>
      </c>
    </row>
    <row r="721" spans="3:8" s="27" customFormat="1" x14ac:dyDescent="0.25">
      <c r="C721" s="32" t="s">
        <v>420</v>
      </c>
      <c r="D721" s="32" t="s">
        <v>421</v>
      </c>
      <c r="E721" s="32">
        <v>618100</v>
      </c>
      <c r="F721" s="32" t="s">
        <v>463</v>
      </c>
      <c r="G721" s="27" t="str">
        <f>IFERROR((VLOOKUP($E721,Sheet1!$A:$C,3,FALSE)),0)</f>
        <v>STORE EXPENSES</v>
      </c>
      <c r="H721" s="30">
        <v>108156.46999999999</v>
      </c>
    </row>
    <row r="722" spans="3:8" s="27" customFormat="1" x14ac:dyDescent="0.25">
      <c r="C722" s="32" t="s">
        <v>420</v>
      </c>
      <c r="D722" s="32" t="s">
        <v>421</v>
      </c>
      <c r="E722" s="32">
        <v>618110</v>
      </c>
      <c r="F722" s="32" t="s">
        <v>317</v>
      </c>
      <c r="G722" s="27" t="str">
        <f>IFERROR((VLOOKUP($E722,Sheet1!$A:$C,3,FALSE)),0)</f>
        <v>STORE EXPENSES</v>
      </c>
      <c r="H722" s="30">
        <v>4465.74</v>
      </c>
    </row>
    <row r="723" spans="3:8" x14ac:dyDescent="0.25">
      <c r="C723" s="6" t="s">
        <v>420</v>
      </c>
      <c r="D723" s="6" t="s">
        <v>421</v>
      </c>
      <c r="E723" s="6">
        <v>630050</v>
      </c>
      <c r="F723" s="6" t="s">
        <v>466</v>
      </c>
      <c r="G723" t="str">
        <f>IFERROR((VLOOKUP($E723,Sheet1!$A:$C,3,FALSE)),0)</f>
        <v>DEPRECIATION</v>
      </c>
      <c r="H723" s="7">
        <v>17288.210000000003</v>
      </c>
    </row>
    <row r="724" spans="3:8" x14ac:dyDescent="0.25">
      <c r="C724" s="6" t="s">
        <v>420</v>
      </c>
      <c r="D724" s="6" t="s">
        <v>421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3:8" x14ac:dyDescent="0.25">
      <c r="C725" s="6" t="s">
        <v>420</v>
      </c>
      <c r="D725" s="6" t="s">
        <v>421</v>
      </c>
      <c r="E725" s="6">
        <v>640050</v>
      </c>
      <c r="F725" s="6" t="s">
        <v>487</v>
      </c>
      <c r="G725" t="str">
        <f>IFERROR((VLOOKUP($E725,Sheet1!$A:$C,3,FALSE)),0)</f>
        <v>STORE EXPENSES</v>
      </c>
      <c r="H725" s="7">
        <v>52045.119999999988</v>
      </c>
    </row>
    <row r="726" spans="3:8" x14ac:dyDescent="0.25">
      <c r="C726" s="6" t="s">
        <v>420</v>
      </c>
      <c r="D726" s="6" t="s">
        <v>421</v>
      </c>
      <c r="E726" s="6">
        <v>640060</v>
      </c>
      <c r="F726" s="6" t="s">
        <v>488</v>
      </c>
      <c r="G726" t="str">
        <f>IFERROR((VLOOKUP($E726,Sheet1!$A:$C,3,FALSE)),0)</f>
        <v>STORE EXPENSES</v>
      </c>
      <c r="H726" s="7">
        <v>2425</v>
      </c>
    </row>
    <row r="727" spans="3:8" x14ac:dyDescent="0.25">
      <c r="C727" s="6" t="s">
        <v>420</v>
      </c>
      <c r="D727" s="6" t="s">
        <v>421</v>
      </c>
      <c r="E727" s="6">
        <v>640210</v>
      </c>
      <c r="F727" s="6" t="s">
        <v>489</v>
      </c>
      <c r="G727" t="str">
        <f>IFERROR((VLOOKUP($E727,Sheet1!$A:$C,3,FALSE)),0)</f>
        <v>STORE EXPENSES</v>
      </c>
      <c r="H727" s="7">
        <v>19657.210000000006</v>
      </c>
    </row>
    <row r="728" spans="3:8" x14ac:dyDescent="0.25">
      <c r="C728" s="6" t="s">
        <v>420</v>
      </c>
      <c r="D728" s="6" t="s">
        <v>421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3:8" s="27" customFormat="1" x14ac:dyDescent="0.25">
      <c r="C729" s="32" t="s">
        <v>422</v>
      </c>
      <c r="D729" s="32" t="s">
        <v>423</v>
      </c>
      <c r="E729" s="32">
        <v>611060</v>
      </c>
      <c r="F729" s="32" t="s">
        <v>329</v>
      </c>
      <c r="G729" s="27" t="str">
        <f>IFERROR((VLOOKUP($E729,Sheet1!$A:$C,3,FALSE)),0)</f>
        <v>STORE EXPENSES</v>
      </c>
      <c r="H729" s="30">
        <v>134501.04</v>
      </c>
    </row>
    <row r="730" spans="3:8" x14ac:dyDescent="0.25">
      <c r="C730" s="6" t="s">
        <v>422</v>
      </c>
      <c r="D730" s="6" t="s">
        <v>423</v>
      </c>
      <c r="E730" s="6">
        <v>614020</v>
      </c>
      <c r="F730" s="6" t="s">
        <v>436</v>
      </c>
      <c r="G730" t="str">
        <f>IFERROR((VLOOKUP($E730,Sheet1!$A:$C,3,FALSE)),0)</f>
        <v>STORE EXPENSES</v>
      </c>
      <c r="H730" s="7">
        <v>8212.5300000000007</v>
      </c>
    </row>
    <row r="731" spans="3:8" x14ac:dyDescent="0.25">
      <c r="C731" s="6" t="s">
        <v>422</v>
      </c>
      <c r="D731" s="6" t="s">
        <v>423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6" t="s">
        <v>422</v>
      </c>
      <c r="D732" s="6" t="s">
        <v>423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6" t="s">
        <v>422</v>
      </c>
      <c r="D733" s="6" t="s">
        <v>423</v>
      </c>
      <c r="E733" s="6">
        <v>618060</v>
      </c>
      <c r="F733" s="6" t="s">
        <v>458</v>
      </c>
      <c r="G733" s="31" t="s">
        <v>53</v>
      </c>
      <c r="H733" s="7">
        <v>7200</v>
      </c>
    </row>
    <row r="734" spans="3:8" x14ac:dyDescent="0.25">
      <c r="C734" s="6" t="s">
        <v>422</v>
      </c>
      <c r="D734" s="6" t="s">
        <v>423</v>
      </c>
      <c r="E734" s="6">
        <v>618080</v>
      </c>
      <c r="F734" s="6" t="s">
        <v>461</v>
      </c>
      <c r="G734" t="str">
        <f>IFERROR((VLOOKUP($E734,Sheet1!$A:$C,3,FALSE)),0)</f>
        <v>STORE EXPENSES</v>
      </c>
      <c r="H734" s="7">
        <v>10160</v>
      </c>
    </row>
    <row r="735" spans="3:8" x14ac:dyDescent="0.25">
      <c r="C735" s="6" t="s">
        <v>422</v>
      </c>
      <c r="D735" s="6" t="s">
        <v>423</v>
      </c>
      <c r="E735" s="6">
        <v>618090</v>
      </c>
      <c r="F735" s="6" t="s">
        <v>462</v>
      </c>
      <c r="G735" t="str">
        <f>IFERROR((VLOOKUP($E735,Sheet1!$A:$C,3,FALSE)),0)</f>
        <v>STORE EXPENSES</v>
      </c>
      <c r="H735" s="7">
        <v>145453.66999999995</v>
      </c>
    </row>
    <row r="736" spans="3:8" s="27" customFormat="1" x14ac:dyDescent="0.25">
      <c r="C736" s="32" t="s">
        <v>422</v>
      </c>
      <c r="D736" s="32" t="s">
        <v>423</v>
      </c>
      <c r="E736" s="32">
        <v>618100</v>
      </c>
      <c r="F736" s="32" t="s">
        <v>463</v>
      </c>
      <c r="G736" s="27" t="str">
        <f>IFERROR((VLOOKUP($E736,Sheet1!$A:$C,3,FALSE)),0)</f>
        <v>STORE EXPENSES</v>
      </c>
      <c r="H736" s="30">
        <v>32278.44</v>
      </c>
    </row>
    <row r="737" spans="3:8" s="27" customFormat="1" x14ac:dyDescent="0.25">
      <c r="C737" s="32" t="s">
        <v>422</v>
      </c>
      <c r="D737" s="32" t="s">
        <v>423</v>
      </c>
      <c r="E737" s="32">
        <v>618110</v>
      </c>
      <c r="F737" s="32" t="s">
        <v>317</v>
      </c>
      <c r="G737" s="27" t="str">
        <f>IFERROR((VLOOKUP($E737,Sheet1!$A:$C,3,FALSE)),0)</f>
        <v>STORE EXPENSES</v>
      </c>
      <c r="H737" s="30">
        <v>427</v>
      </c>
    </row>
    <row r="738" spans="3:8" x14ac:dyDescent="0.25">
      <c r="C738" s="6" t="s">
        <v>422</v>
      </c>
      <c r="D738" s="6" t="s">
        <v>423</v>
      </c>
      <c r="E738" s="6">
        <v>630050</v>
      </c>
      <c r="F738" s="6" t="s">
        <v>466</v>
      </c>
      <c r="G738" t="str">
        <f>IFERROR((VLOOKUP($E738,Sheet1!$A:$C,3,FALSE)),0)</f>
        <v>DEPRECIATION</v>
      </c>
      <c r="H738" s="7">
        <v>11857.510000000002</v>
      </c>
    </row>
    <row r="739" spans="3:8" x14ac:dyDescent="0.25">
      <c r="C739" s="6" t="s">
        <v>422</v>
      </c>
      <c r="D739" s="6" t="s">
        <v>423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3:8" x14ac:dyDescent="0.25">
      <c r="C740" s="6" t="s">
        <v>422</v>
      </c>
      <c r="D740" s="6" t="s">
        <v>423</v>
      </c>
      <c r="E740" s="6">
        <v>640050</v>
      </c>
      <c r="F740" s="6" t="s">
        <v>487</v>
      </c>
      <c r="G740" t="str">
        <f>IFERROR((VLOOKUP($E740,Sheet1!$A:$C,3,FALSE)),0)</f>
        <v>STORE EXPENSES</v>
      </c>
      <c r="H740" s="7">
        <v>28147.21</v>
      </c>
    </row>
    <row r="741" spans="3:8" x14ac:dyDescent="0.25">
      <c r="C741" s="6" t="s">
        <v>422</v>
      </c>
      <c r="D741" s="6" t="s">
        <v>423</v>
      </c>
      <c r="E741" s="6">
        <v>640060</v>
      </c>
      <c r="F741" s="6" t="s">
        <v>488</v>
      </c>
      <c r="G741" t="str">
        <f>IFERROR((VLOOKUP($E741,Sheet1!$A:$C,3,FALSE)),0)</f>
        <v>STORE EXPENSES</v>
      </c>
      <c r="H741" s="7">
        <v>4316.67</v>
      </c>
    </row>
    <row r="742" spans="3:8" x14ac:dyDescent="0.25">
      <c r="C742" s="6" t="s">
        <v>422</v>
      </c>
      <c r="D742" s="6" t="s">
        <v>423</v>
      </c>
      <c r="E742" s="6">
        <v>640210</v>
      </c>
      <c r="F742" s="6" t="s">
        <v>489</v>
      </c>
      <c r="G742" t="str">
        <f>IFERROR((VLOOKUP($E742,Sheet1!$A:$C,3,FALSE)),0)</f>
        <v>STORE EXPENSES</v>
      </c>
      <c r="H742" s="7">
        <v>16459.98</v>
      </c>
    </row>
    <row r="743" spans="3:8" x14ac:dyDescent="0.25">
      <c r="C743" s="6" t="s">
        <v>422</v>
      </c>
      <c r="D743" s="6" t="s">
        <v>423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3:8" x14ac:dyDescent="0.25">
      <c r="C744" s="6" t="s">
        <v>469</v>
      </c>
      <c r="D744" s="6" t="s">
        <v>470</v>
      </c>
      <c r="E744" s="6">
        <v>630050</v>
      </c>
      <c r="F744" s="6" t="s">
        <v>466</v>
      </c>
      <c r="G744" t="str">
        <f>IFERROR((VLOOKUP($E744,Sheet1!$A:$C,3,FALSE)),0)</f>
        <v>DEPRECIATION</v>
      </c>
      <c r="H744" s="7">
        <v>0</v>
      </c>
    </row>
    <row r="745" spans="3:8" x14ac:dyDescent="0.25">
      <c r="C745" s="6" t="s">
        <v>469</v>
      </c>
      <c r="D745" s="6" t="s">
        <v>470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3:8" s="27" customFormat="1" x14ac:dyDescent="0.25">
      <c r="C746" s="32" t="s">
        <v>424</v>
      </c>
      <c r="D746" s="32" t="s">
        <v>425</v>
      </c>
      <c r="E746" s="32">
        <v>611060</v>
      </c>
      <c r="F746" s="32" t="s">
        <v>329</v>
      </c>
      <c r="G746" s="27" t="str">
        <f>IFERROR((VLOOKUP($E746,Sheet1!$A:$C,3,FALSE)),0)</f>
        <v>STORE EXPENSES</v>
      </c>
      <c r="H746" s="30">
        <v>107499.29000000001</v>
      </c>
    </row>
    <row r="747" spans="3:8" x14ac:dyDescent="0.25">
      <c r="C747" s="6" t="s">
        <v>424</v>
      </c>
      <c r="D747" s="6" t="s">
        <v>425</v>
      </c>
      <c r="E747" s="6">
        <v>614020</v>
      </c>
      <c r="F747" s="6" t="s">
        <v>436</v>
      </c>
      <c r="G747" t="str">
        <f>IFERROR((VLOOKUP($E747,Sheet1!$A:$C,3,FALSE)),0)</f>
        <v>STORE EXPENSES</v>
      </c>
      <c r="H747" s="7">
        <v>3426.25</v>
      </c>
    </row>
    <row r="748" spans="3:8" x14ac:dyDescent="0.25">
      <c r="C748" s="6" t="s">
        <v>424</v>
      </c>
      <c r="D748" s="6" t="s">
        <v>425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6" t="s">
        <v>424</v>
      </c>
      <c r="D749" s="6" t="s">
        <v>425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6" t="s">
        <v>424</v>
      </c>
      <c r="D750" s="6" t="s">
        <v>425</v>
      </c>
      <c r="E750" s="6">
        <v>618060</v>
      </c>
      <c r="F750" s="6" t="s">
        <v>458</v>
      </c>
      <c r="G750" s="31" t="s">
        <v>53</v>
      </c>
      <c r="H750" s="7">
        <v>10800</v>
      </c>
    </row>
    <row r="751" spans="3:8" x14ac:dyDescent="0.25">
      <c r="C751" s="6" t="s">
        <v>424</v>
      </c>
      <c r="D751" s="6" t="s">
        <v>425</v>
      </c>
      <c r="E751" s="6">
        <v>618080</v>
      </c>
      <c r="F751" s="6" t="s">
        <v>461</v>
      </c>
      <c r="G751" t="str">
        <f>IFERROR((VLOOKUP($E751,Sheet1!$A:$C,3,FALSE)),0)</f>
        <v>STORE EXPENSES</v>
      </c>
      <c r="H751" s="7">
        <v>14520</v>
      </c>
    </row>
    <row r="752" spans="3:8" x14ac:dyDescent="0.25">
      <c r="C752" s="6" t="s">
        <v>424</v>
      </c>
      <c r="D752" s="6" t="s">
        <v>425</v>
      </c>
      <c r="E752" s="6">
        <v>618090</v>
      </c>
      <c r="F752" s="6" t="s">
        <v>462</v>
      </c>
      <c r="G752" t="str">
        <f>IFERROR((VLOOKUP($E752,Sheet1!$A:$C,3,FALSE)),0)</f>
        <v>STORE EXPENSES</v>
      </c>
      <c r="H752" s="7">
        <v>242656.55000000002</v>
      </c>
    </row>
    <row r="753" spans="3:8" s="27" customFormat="1" x14ac:dyDescent="0.25">
      <c r="C753" s="32" t="s">
        <v>424</v>
      </c>
      <c r="D753" s="32" t="s">
        <v>425</v>
      </c>
      <c r="E753" s="32">
        <v>618100</v>
      </c>
      <c r="F753" s="32" t="s">
        <v>463</v>
      </c>
      <c r="G753" s="27" t="str">
        <f>IFERROR((VLOOKUP($E753,Sheet1!$A:$C,3,FALSE)),0)</f>
        <v>STORE EXPENSES</v>
      </c>
      <c r="H753" s="51">
        <v>65824.39</v>
      </c>
    </row>
    <row r="754" spans="3:8" x14ac:dyDescent="0.25">
      <c r="C754" s="6" t="s">
        <v>424</v>
      </c>
      <c r="D754" s="6" t="s">
        <v>425</v>
      </c>
      <c r="E754" s="6">
        <v>630050</v>
      </c>
      <c r="F754" s="6" t="s">
        <v>466</v>
      </c>
      <c r="G754" t="str">
        <f>IFERROR((VLOOKUP($E754,Sheet1!$A:$C,3,FALSE)),0)</f>
        <v>DEPRECIATION</v>
      </c>
      <c r="H754" s="7">
        <v>17328.100000000002</v>
      </c>
    </row>
    <row r="755" spans="3:8" x14ac:dyDescent="0.25">
      <c r="C755" s="6" t="s">
        <v>424</v>
      </c>
      <c r="D755" s="6" t="s">
        <v>425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3:8" x14ac:dyDescent="0.25">
      <c r="C756" s="6" t="s">
        <v>424</v>
      </c>
      <c r="D756" s="6" t="s">
        <v>425</v>
      </c>
      <c r="E756" s="6">
        <v>640050</v>
      </c>
      <c r="F756" s="6" t="s">
        <v>487</v>
      </c>
      <c r="G756" t="str">
        <f>IFERROR((VLOOKUP($E756,Sheet1!$A:$C,3,FALSE)),0)</f>
        <v>STORE EXPENSES</v>
      </c>
      <c r="H756" s="7">
        <v>67900.87999999999</v>
      </c>
    </row>
    <row r="757" spans="3:8" x14ac:dyDescent="0.25">
      <c r="C757" s="6" t="s">
        <v>424</v>
      </c>
      <c r="D757" s="6" t="s">
        <v>425</v>
      </c>
      <c r="E757" s="6">
        <v>640060</v>
      </c>
      <c r="F757" s="6" t="s">
        <v>488</v>
      </c>
      <c r="G757" t="str">
        <f>IFERROR((VLOOKUP($E757,Sheet1!$A:$C,3,FALSE)),0)</f>
        <v>STORE EXPENSES</v>
      </c>
      <c r="H757" s="7">
        <v>2283.33</v>
      </c>
    </row>
    <row r="758" spans="3:8" x14ac:dyDescent="0.25">
      <c r="C758" s="6" t="s">
        <v>424</v>
      </c>
      <c r="D758" s="6" t="s">
        <v>425</v>
      </c>
      <c r="E758" s="6">
        <v>640210</v>
      </c>
      <c r="F758" s="6" t="s">
        <v>489</v>
      </c>
      <c r="G758" t="str">
        <f>IFERROR((VLOOKUP($E758,Sheet1!$A:$C,3,FALSE)),0)</f>
        <v>STORE EXPENSES</v>
      </c>
      <c r="H758" s="7">
        <v>15732.23</v>
      </c>
    </row>
    <row r="759" spans="3:8" x14ac:dyDescent="0.25">
      <c r="C759" s="6" t="s">
        <v>424</v>
      </c>
      <c r="D759" s="6" t="s">
        <v>425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3:8" s="27" customFormat="1" x14ac:dyDescent="0.25">
      <c r="C760" s="32" t="s">
        <v>426</v>
      </c>
      <c r="D760" s="32" t="s">
        <v>427</v>
      </c>
      <c r="E760" s="32">
        <v>611060</v>
      </c>
      <c r="F760" s="32" t="s">
        <v>329</v>
      </c>
      <c r="G760" s="27" t="str">
        <f>IFERROR((VLOOKUP($E760,Sheet1!$A:$C,3,FALSE)),0)</f>
        <v>STORE EXPENSES</v>
      </c>
      <c r="H760" s="30">
        <v>144736.78999999998</v>
      </c>
    </row>
    <row r="761" spans="3:8" x14ac:dyDescent="0.25">
      <c r="C761" s="6" t="s">
        <v>426</v>
      </c>
      <c r="D761" s="6" t="s">
        <v>427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6" t="s">
        <v>426</v>
      </c>
      <c r="D762" s="6" t="s">
        <v>427</v>
      </c>
      <c r="E762" s="6">
        <v>618080</v>
      </c>
      <c r="F762" s="6" t="s">
        <v>461</v>
      </c>
      <c r="G762" t="str">
        <f>IFERROR((VLOOKUP($E762,Sheet1!$A:$C,3,FALSE)),0)</f>
        <v>STORE EXPENSES</v>
      </c>
      <c r="H762" s="7">
        <v>600</v>
      </c>
    </row>
    <row r="763" spans="3:8" x14ac:dyDescent="0.25">
      <c r="C763" s="6" t="s">
        <v>426</v>
      </c>
      <c r="D763" s="6" t="s">
        <v>427</v>
      </c>
      <c r="E763" s="6">
        <v>618090</v>
      </c>
      <c r="F763" s="6" t="s">
        <v>462</v>
      </c>
      <c r="G763" t="str">
        <f>IFERROR((VLOOKUP($E763,Sheet1!$A:$C,3,FALSE)),0)</f>
        <v>STORE EXPENSES</v>
      </c>
      <c r="H763" s="7">
        <v>16358</v>
      </c>
    </row>
    <row r="764" spans="3:8" s="27" customFormat="1" x14ac:dyDescent="0.25">
      <c r="C764" s="32" t="s">
        <v>426</v>
      </c>
      <c r="D764" s="32" t="s">
        <v>427</v>
      </c>
      <c r="E764" s="32">
        <v>618100</v>
      </c>
      <c r="F764" s="32" t="s">
        <v>463</v>
      </c>
      <c r="G764" s="27" t="str">
        <f>IFERROR((VLOOKUP($E764,Sheet1!$A:$C,3,FALSE)),0)</f>
        <v>STORE EXPENSES</v>
      </c>
      <c r="H764" s="30">
        <v>10241.049999999999</v>
      </c>
    </row>
    <row r="765" spans="3:8" x14ac:dyDescent="0.25">
      <c r="C765" s="6" t="s">
        <v>426</v>
      </c>
      <c r="D765" s="6" t="s">
        <v>427</v>
      </c>
      <c r="E765" s="6">
        <v>630050</v>
      </c>
      <c r="F765" s="6" t="s">
        <v>466</v>
      </c>
      <c r="G765" t="str">
        <f>IFERROR((VLOOKUP($E765,Sheet1!$A:$C,3,FALSE)),0)</f>
        <v>DEPRECIATION</v>
      </c>
      <c r="H765" s="7">
        <v>17212.03</v>
      </c>
    </row>
    <row r="766" spans="3:8" x14ac:dyDescent="0.25">
      <c r="C766" s="6" t="s">
        <v>426</v>
      </c>
      <c r="D766" s="6" t="s">
        <v>427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3:8" x14ac:dyDescent="0.25">
      <c r="C767" s="6" t="s">
        <v>426</v>
      </c>
      <c r="D767" s="6" t="s">
        <v>427</v>
      </c>
      <c r="E767" s="6">
        <v>640210</v>
      </c>
      <c r="F767" s="6" t="s">
        <v>489</v>
      </c>
      <c r="G767" t="str">
        <f>IFERROR((VLOOKUP($E767,Sheet1!$A:$C,3,FALSE)),0)</f>
        <v>STORE EXPENSES</v>
      </c>
      <c r="H767" s="7">
        <v>46697.24</v>
      </c>
    </row>
    <row r="768" spans="3:8" s="27" customFormat="1" x14ac:dyDescent="0.25">
      <c r="C768" s="32" t="s">
        <v>428</v>
      </c>
      <c r="D768" s="32" t="s">
        <v>429</v>
      </c>
      <c r="E768" s="32">
        <v>611060</v>
      </c>
      <c r="F768" s="32" t="s">
        <v>329</v>
      </c>
      <c r="G768" s="27" t="str">
        <f>IFERROR((VLOOKUP($E768,Sheet1!$A:$C,3,FALSE)),0)</f>
        <v>STORE EXPENSES</v>
      </c>
      <c r="H768" s="30">
        <v>113684.15999999997</v>
      </c>
    </row>
    <row r="769" spans="3:8" x14ac:dyDescent="0.25">
      <c r="C769" s="6" t="s">
        <v>428</v>
      </c>
      <c r="D769" s="6" t="s">
        <v>429</v>
      </c>
      <c r="E769" s="6">
        <v>614020</v>
      </c>
      <c r="F769" s="6" t="s">
        <v>436</v>
      </c>
      <c r="G769" t="str">
        <f>IFERROR((VLOOKUP($E769,Sheet1!$A:$C,3,FALSE)),0)</f>
        <v>STORE EXPENSES</v>
      </c>
      <c r="H769" s="7">
        <v>8797.4500000000007</v>
      </c>
    </row>
    <row r="770" spans="3:8" x14ac:dyDescent="0.25">
      <c r="C770" s="6" t="s">
        <v>428</v>
      </c>
      <c r="D770" s="6" t="s">
        <v>429</v>
      </c>
      <c r="E770" s="6">
        <v>614070</v>
      </c>
      <c r="F770" s="6" t="s">
        <v>439</v>
      </c>
      <c r="G770" t="str">
        <f>IFERROR((VLOOKUP($E770,Sheet1!$A:$C,3,FALSE)),0)</f>
        <v>STORE EXPENSES</v>
      </c>
      <c r="H770" s="7">
        <v>1197.02</v>
      </c>
    </row>
    <row r="771" spans="3:8" x14ac:dyDescent="0.25">
      <c r="C771" s="6" t="s">
        <v>428</v>
      </c>
      <c r="D771" s="6" t="s">
        <v>429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6" t="s">
        <v>428</v>
      </c>
      <c r="D772" s="6" t="s">
        <v>429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6" t="s">
        <v>428</v>
      </c>
      <c r="D773" s="6" t="s">
        <v>429</v>
      </c>
      <c r="E773" s="6">
        <v>618060</v>
      </c>
      <c r="F773" s="6" t="s">
        <v>458</v>
      </c>
      <c r="G773" s="31" t="s">
        <v>53</v>
      </c>
      <c r="H773" s="7">
        <v>10800</v>
      </c>
    </row>
    <row r="774" spans="3:8" x14ac:dyDescent="0.25">
      <c r="C774" s="6" t="s">
        <v>428</v>
      </c>
      <c r="D774" s="6" t="s">
        <v>429</v>
      </c>
      <c r="E774" s="6">
        <v>618080</v>
      </c>
      <c r="F774" s="6" t="s">
        <v>461</v>
      </c>
      <c r="G774" t="str">
        <f>IFERROR((VLOOKUP($E774,Sheet1!$A:$C,3,FALSE)),0)</f>
        <v>STORE EXPENSES</v>
      </c>
      <c r="H774" s="7">
        <v>14400</v>
      </c>
    </row>
    <row r="775" spans="3:8" x14ac:dyDescent="0.25">
      <c r="C775" s="6" t="s">
        <v>428</v>
      </c>
      <c r="D775" s="6" t="s">
        <v>429</v>
      </c>
      <c r="E775" s="6">
        <v>618090</v>
      </c>
      <c r="F775" s="6" t="s">
        <v>462</v>
      </c>
      <c r="G775" t="str">
        <f>IFERROR((VLOOKUP($E775,Sheet1!$A:$C,3,FALSE)),0)</f>
        <v>STORE EXPENSES</v>
      </c>
      <c r="H775" s="7">
        <v>221168.49999999997</v>
      </c>
    </row>
    <row r="776" spans="3:8" s="27" customFormat="1" x14ac:dyDescent="0.25">
      <c r="C776" s="32" t="s">
        <v>428</v>
      </c>
      <c r="D776" s="32" t="s">
        <v>429</v>
      </c>
      <c r="E776" s="32">
        <v>618100</v>
      </c>
      <c r="F776" s="32" t="s">
        <v>463</v>
      </c>
      <c r="G776" s="27" t="str">
        <f>IFERROR((VLOOKUP($E776,Sheet1!$A:$C,3,FALSE)),0)</f>
        <v>STORE EXPENSES</v>
      </c>
      <c r="H776" s="51">
        <v>65824.39</v>
      </c>
    </row>
    <row r="777" spans="3:8" s="27" customFormat="1" x14ac:dyDescent="0.25">
      <c r="C777" s="32" t="s">
        <v>428</v>
      </c>
      <c r="D777" s="32" t="s">
        <v>429</v>
      </c>
      <c r="E777" s="32">
        <v>618110</v>
      </c>
      <c r="F777" s="32" t="s">
        <v>317</v>
      </c>
      <c r="G777" s="27" t="str">
        <f>IFERROR((VLOOKUP($E777,Sheet1!$A:$C,3,FALSE)),0)</f>
        <v>STORE EXPENSES</v>
      </c>
      <c r="H777" s="30"/>
    </row>
    <row r="778" spans="3:8" x14ac:dyDescent="0.25">
      <c r="C778" s="6" t="s">
        <v>428</v>
      </c>
      <c r="D778" s="6" t="s">
        <v>429</v>
      </c>
      <c r="E778" s="6">
        <v>630050</v>
      </c>
      <c r="F778" s="6" t="s">
        <v>466</v>
      </c>
      <c r="G778" t="str">
        <f>IFERROR((VLOOKUP($E778,Sheet1!$A:$C,3,FALSE)),0)</f>
        <v>DEPRECIATION</v>
      </c>
      <c r="H778" s="7">
        <v>124666.34000000001</v>
      </c>
    </row>
    <row r="779" spans="3:8" x14ac:dyDescent="0.25">
      <c r="C779" s="6" t="s">
        <v>428</v>
      </c>
      <c r="D779" s="6" t="s">
        <v>429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3:8" x14ac:dyDescent="0.25">
      <c r="C780" s="6" t="s">
        <v>428</v>
      </c>
      <c r="D780" s="6" t="s">
        <v>429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85248.439999999988</v>
      </c>
    </row>
    <row r="781" spans="3:8" x14ac:dyDescent="0.25">
      <c r="C781" s="6" t="s">
        <v>428</v>
      </c>
      <c r="D781" s="6" t="s">
        <v>429</v>
      </c>
      <c r="E781" s="6">
        <v>640060</v>
      </c>
      <c r="F781" s="6" t="s">
        <v>488</v>
      </c>
      <c r="G781" t="str">
        <f>IFERROR((VLOOKUP($E781,Sheet1!$A:$C,3,FALSE)),0)</f>
        <v>STORE EXPENSES</v>
      </c>
      <c r="H781" s="7">
        <v>4435.2</v>
      </c>
    </row>
    <row r="782" spans="3:8" x14ac:dyDescent="0.25">
      <c r="C782" s="6" t="s">
        <v>428</v>
      </c>
      <c r="D782" s="6" t="s">
        <v>429</v>
      </c>
      <c r="E782" s="6">
        <v>640210</v>
      </c>
      <c r="F782" s="6" t="s">
        <v>489</v>
      </c>
      <c r="G782" t="str">
        <f>IFERROR((VLOOKUP($E782,Sheet1!$A:$C,3,FALSE)),0)</f>
        <v>STORE EXPENSES</v>
      </c>
      <c r="H782" s="7">
        <v>7240.369999999999</v>
      </c>
    </row>
    <row r="783" spans="3:8" x14ac:dyDescent="0.25">
      <c r="C783" s="6" t="s">
        <v>428</v>
      </c>
      <c r="D783" s="6" t="s">
        <v>429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3:8" s="27" customFormat="1" x14ac:dyDescent="0.25">
      <c r="C784" s="32" t="s">
        <v>430</v>
      </c>
      <c r="D784" s="32" t="s">
        <v>431</v>
      </c>
      <c r="E784" s="32">
        <v>611060</v>
      </c>
      <c r="F784" s="32" t="s">
        <v>329</v>
      </c>
      <c r="G784" s="27" t="str">
        <f>IFERROR((VLOOKUP($E784,Sheet1!$A:$C,3,FALSE)),0)</f>
        <v>STORE EXPENSES</v>
      </c>
      <c r="H784" s="30">
        <v>189473.63999999998</v>
      </c>
    </row>
    <row r="785" spans="3:8" x14ac:dyDescent="0.25">
      <c r="C785" s="6" t="s">
        <v>430</v>
      </c>
      <c r="D785" s="6" t="s">
        <v>431</v>
      </c>
      <c r="E785" s="6">
        <v>614020</v>
      </c>
      <c r="F785" s="6" t="s">
        <v>436</v>
      </c>
      <c r="G785" t="str">
        <f>IFERROR((VLOOKUP($E785,Sheet1!$A:$C,3,FALSE)),0)</f>
        <v>STORE EXPENSES</v>
      </c>
      <c r="H785" s="7">
        <v>1900.4199999999996</v>
      </c>
    </row>
    <row r="786" spans="3:8" x14ac:dyDescent="0.25">
      <c r="C786" s="6" t="s">
        <v>430</v>
      </c>
      <c r="D786" s="6" t="s">
        <v>431</v>
      </c>
      <c r="E786" s="6">
        <v>614070</v>
      </c>
      <c r="F786" s="6" t="s">
        <v>439</v>
      </c>
      <c r="G786" t="str">
        <f>IFERROR((VLOOKUP($E786,Sheet1!$A:$C,3,FALSE)),0)</f>
        <v>STORE EXPENSES</v>
      </c>
      <c r="H786" s="7">
        <v>1061.03</v>
      </c>
    </row>
    <row r="787" spans="3:8" x14ac:dyDescent="0.25">
      <c r="C787" s="6" t="s">
        <v>430</v>
      </c>
      <c r="D787" s="6" t="s">
        <v>431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6" t="s">
        <v>430</v>
      </c>
      <c r="D788" s="6" t="s">
        <v>431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6" t="s">
        <v>430</v>
      </c>
      <c r="D789" s="6" t="s">
        <v>431</v>
      </c>
      <c r="E789" s="6">
        <v>618060</v>
      </c>
      <c r="F789" s="6" t="s">
        <v>458</v>
      </c>
      <c r="G789" s="31" t="s">
        <v>53</v>
      </c>
      <c r="H789" s="7">
        <v>0</v>
      </c>
    </row>
    <row r="790" spans="3:8" x14ac:dyDescent="0.25">
      <c r="C790" s="6" t="s">
        <v>430</v>
      </c>
      <c r="D790" s="6" t="s">
        <v>431</v>
      </c>
      <c r="E790" s="6">
        <v>618080</v>
      </c>
      <c r="F790" s="6" t="s">
        <v>461</v>
      </c>
      <c r="G790" t="str">
        <f>IFERROR((VLOOKUP($E790,Sheet1!$A:$C,3,FALSE)),0)</f>
        <v>STORE EXPENSES</v>
      </c>
      <c r="H790" s="7">
        <v>14320</v>
      </c>
    </row>
    <row r="791" spans="3:8" x14ac:dyDescent="0.25">
      <c r="C791" s="6" t="s">
        <v>430</v>
      </c>
      <c r="D791" s="6" t="s">
        <v>431</v>
      </c>
      <c r="E791" s="6">
        <v>618090</v>
      </c>
      <c r="F791" s="6" t="s">
        <v>462</v>
      </c>
      <c r="G791" t="str">
        <f>IFERROR((VLOOKUP($E791,Sheet1!$A:$C,3,FALSE)),0)</f>
        <v>STORE EXPENSES</v>
      </c>
      <c r="H791" s="7">
        <v>209749.93999999997</v>
      </c>
    </row>
    <row r="792" spans="3:8" s="27" customFormat="1" x14ac:dyDescent="0.25">
      <c r="C792" s="32" t="s">
        <v>430</v>
      </c>
      <c r="D792" s="32" t="s">
        <v>431</v>
      </c>
      <c r="E792" s="32">
        <v>618100</v>
      </c>
      <c r="F792" s="32" t="s">
        <v>463</v>
      </c>
      <c r="G792" s="27" t="str">
        <f>IFERROR((VLOOKUP($E792,Sheet1!$A:$C,3,FALSE)),0)</f>
        <v>STORE EXPENSES</v>
      </c>
      <c r="H792" s="51">
        <v>65824.39</v>
      </c>
    </row>
    <row r="793" spans="3:8" s="27" customFormat="1" x14ac:dyDescent="0.25">
      <c r="C793" s="32" t="s">
        <v>430</v>
      </c>
      <c r="D793" s="32" t="s">
        <v>431</v>
      </c>
      <c r="E793" s="32">
        <v>618110</v>
      </c>
      <c r="F793" s="32" t="s">
        <v>317</v>
      </c>
      <c r="G793" s="27" t="str">
        <f>IFERROR((VLOOKUP($E793,Sheet1!$A:$C,3,FALSE)),0)</f>
        <v>STORE EXPENSES</v>
      </c>
      <c r="H793" s="30">
        <v>3500</v>
      </c>
    </row>
    <row r="794" spans="3:8" x14ac:dyDescent="0.25">
      <c r="C794" s="6" t="s">
        <v>430</v>
      </c>
      <c r="D794" s="6" t="s">
        <v>431</v>
      </c>
      <c r="E794" s="6">
        <v>630050</v>
      </c>
      <c r="F794" s="6" t="s">
        <v>466</v>
      </c>
      <c r="G794" t="str">
        <f>IFERROR((VLOOKUP($E794,Sheet1!$A:$C,3,FALSE)),0)</f>
        <v>DEPRECIATION</v>
      </c>
      <c r="H794" s="7">
        <v>141880.25</v>
      </c>
    </row>
    <row r="795" spans="3:8" x14ac:dyDescent="0.25">
      <c r="C795" s="6" t="s">
        <v>430</v>
      </c>
      <c r="D795" s="6" t="s">
        <v>431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3:8" x14ac:dyDescent="0.25">
      <c r="C796" s="6" t="s">
        <v>430</v>
      </c>
      <c r="D796" s="6" t="s">
        <v>431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64323.76</v>
      </c>
    </row>
    <row r="797" spans="3:8" x14ac:dyDescent="0.25">
      <c r="C797" s="6" t="s">
        <v>430</v>
      </c>
      <c r="D797" s="6" t="s">
        <v>431</v>
      </c>
      <c r="E797" s="6">
        <v>640060</v>
      </c>
      <c r="F797" s="6" t="s">
        <v>488</v>
      </c>
      <c r="G797" t="str">
        <f>IFERROR((VLOOKUP($E797,Sheet1!$A:$C,3,FALSE)),0)</f>
        <v>STORE EXPENSES</v>
      </c>
      <c r="H797" s="7">
        <v>7875.25</v>
      </c>
    </row>
    <row r="798" spans="3:8" x14ac:dyDescent="0.25">
      <c r="C798" s="6" t="s">
        <v>430</v>
      </c>
      <c r="D798" s="6" t="s">
        <v>431</v>
      </c>
      <c r="E798" s="6">
        <v>640210</v>
      </c>
      <c r="F798" s="6" t="s">
        <v>489</v>
      </c>
      <c r="G798" t="str">
        <f>IFERROR((VLOOKUP($E798,Sheet1!$A:$C,3,FALSE)),0)</f>
        <v>STORE EXPENSES</v>
      </c>
      <c r="H798" s="7">
        <v>2062.38</v>
      </c>
    </row>
    <row r="799" spans="3:8" x14ac:dyDescent="0.25">
      <c r="C799" s="6" t="s">
        <v>430</v>
      </c>
      <c r="D799" s="6" t="s">
        <v>431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3:8" s="27" customFormat="1" x14ac:dyDescent="0.25">
      <c r="C800" s="32" t="s">
        <v>432</v>
      </c>
      <c r="D800" s="32" t="s">
        <v>433</v>
      </c>
      <c r="E800" s="32">
        <v>611060</v>
      </c>
      <c r="F800" s="32" t="s">
        <v>329</v>
      </c>
      <c r="G800" s="27" t="str">
        <f>IFERROR((VLOOKUP($E800,Sheet1!$A:$C,3,FALSE)),0)</f>
        <v>STORE EXPENSES</v>
      </c>
      <c r="H800" s="30">
        <v>185263.20999999996</v>
      </c>
    </row>
    <row r="801" spans="3:8" x14ac:dyDescent="0.25">
      <c r="C801" s="6" t="s">
        <v>432</v>
      </c>
      <c r="D801" s="6" t="s">
        <v>433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3:8" x14ac:dyDescent="0.25">
      <c r="C802" s="6" t="s">
        <v>484</v>
      </c>
      <c r="D802" s="6" t="s">
        <v>485</v>
      </c>
      <c r="E802" s="6">
        <v>630130</v>
      </c>
      <c r="F802" s="6" t="s">
        <v>313</v>
      </c>
      <c r="G802" t="str">
        <f>IFERROR((VLOOKUP($E802,Sheet1!$A:$C,3,FALSE)),0)</f>
        <v>DEPRECIATION</v>
      </c>
    </row>
    <row r="803" spans="3:8" x14ac:dyDescent="0.25">
      <c r="C803" s="28" t="s">
        <v>318</v>
      </c>
      <c r="D803" s="29" t="s">
        <v>442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3:8" s="27" customFormat="1" x14ac:dyDescent="0.25">
      <c r="C804" s="28" t="s">
        <v>318</v>
      </c>
      <c r="D804" s="29" t="s">
        <v>442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0</v>
      </c>
    </row>
    <row r="805" spans="3:8" x14ac:dyDescent="0.25">
      <c r="C805" s="28" t="s">
        <v>318</v>
      </c>
      <c r="D805" s="29" t="s">
        <v>442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3:8" x14ac:dyDescent="0.25">
      <c r="C806" s="28" t="s">
        <v>318</v>
      </c>
      <c r="D806" s="29" t="s">
        <v>442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3:8" x14ac:dyDescent="0.25">
      <c r="C807" s="28" t="s">
        <v>318</v>
      </c>
      <c r="D807" s="29" t="s">
        <v>442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3:8" x14ac:dyDescent="0.25">
      <c r="C808" s="28" t="s">
        <v>318</v>
      </c>
      <c r="D808" s="29" t="s">
        <v>442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3:8" x14ac:dyDescent="0.25">
      <c r="C809" s="28" t="s">
        <v>318</v>
      </c>
      <c r="D809" s="29" t="s">
        <v>442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3:8" x14ac:dyDescent="0.25">
      <c r="C810" s="28" t="s">
        <v>318</v>
      </c>
      <c r="D810" s="29" t="s">
        <v>442</v>
      </c>
      <c r="E810" s="27">
        <v>612020</v>
      </c>
      <c r="F810" s="27" t="s">
        <v>310</v>
      </c>
      <c r="G810" t="s">
        <v>214</v>
      </c>
      <c r="H810" s="30">
        <v>1200</v>
      </c>
    </row>
    <row r="811" spans="3:8" x14ac:dyDescent="0.25">
      <c r="C811" s="28" t="s">
        <v>318</v>
      </c>
      <c r="D811" s="29" t="s">
        <v>442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3:8" x14ac:dyDescent="0.25">
      <c r="C812" s="28" t="s">
        <v>318</v>
      </c>
      <c r="D812" s="29" t="s">
        <v>442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3:8" x14ac:dyDescent="0.25">
      <c r="C813" s="28" t="s">
        <v>318</v>
      </c>
      <c r="D813" s="29" t="s">
        <v>442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3:8" x14ac:dyDescent="0.25">
      <c r="C814" s="28" t="s">
        <v>318</v>
      </c>
      <c r="D814" s="29" t="s">
        <v>442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3:8" x14ac:dyDescent="0.25">
      <c r="C815" s="35" t="s">
        <v>434</v>
      </c>
      <c r="D815" s="6" t="s">
        <v>326</v>
      </c>
      <c r="E815" s="6">
        <v>630180</v>
      </c>
      <c r="F815" s="35" t="s">
        <v>106</v>
      </c>
      <c r="G815" s="34" t="str">
        <f>IFERROR((VLOOKUP($E815,Sheet1!$A:$C,3,FALSE)),0)</f>
        <v>DEPRECIATION</v>
      </c>
      <c r="H815" s="33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486</v>
      </c>
      <c r="G831" t="str">
        <f>IFERROR((VLOOKUP($E831,Sheet1!$A:$C,3,FALSE)),0)</f>
        <v>DEPRECIATION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489</v>
      </c>
      <c r="G832" t="s">
        <v>150</v>
      </c>
      <c r="H832" s="7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1:8" s="27" customFormat="1" x14ac:dyDescent="0.25">
      <c r="A846"/>
      <c r="B846"/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1:8" s="27" customFormat="1" x14ac:dyDescent="0.25">
      <c r="A847"/>
      <c r="B847"/>
      <c r="C847" s="28" t="s">
        <v>305</v>
      </c>
      <c r="D847" s="36" t="s">
        <v>308</v>
      </c>
      <c r="E847" s="27">
        <v>600020</v>
      </c>
      <c r="F847" s="34" t="s">
        <v>306</v>
      </c>
      <c r="G847" s="27" t="str">
        <f>IFERROR((VLOOKUP($E847,Sheet1!$A:$C,3,FALSE)),0)</f>
        <v>SALARIES &amp; WAGES</v>
      </c>
      <c r="H847" s="33">
        <v>0</v>
      </c>
    </row>
    <row r="848" spans="1:8" s="27" customFormat="1" x14ac:dyDescent="0.25">
      <c r="A848"/>
      <c r="B848"/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1:8" s="27" customFormat="1" x14ac:dyDescent="0.25">
      <c r="A849"/>
      <c r="B849"/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1:8" s="27" customFormat="1" x14ac:dyDescent="0.25">
      <c r="A850"/>
      <c r="B850"/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1:8" s="27" customFormat="1" x14ac:dyDescent="0.25">
      <c r="A851"/>
      <c r="B851"/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1:8" s="27" customFormat="1" x14ac:dyDescent="0.25">
      <c r="A852"/>
      <c r="B852"/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1:8" s="27" customFormat="1" x14ac:dyDescent="0.25">
      <c r="A853"/>
      <c r="B853"/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1:8" s="27" customFormat="1" x14ac:dyDescent="0.25">
      <c r="A854"/>
      <c r="B854"/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1:8" s="27" customFormat="1" x14ac:dyDescent="0.25">
      <c r="A855"/>
      <c r="B855"/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1:8" s="27" customFormat="1" x14ac:dyDescent="0.25">
      <c r="A856"/>
      <c r="B856"/>
      <c r="C856" s="32" t="s">
        <v>305</v>
      </c>
      <c r="D856" s="32" t="s">
        <v>449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1:8" s="27" customFormat="1" x14ac:dyDescent="0.25">
      <c r="A857"/>
      <c r="B857"/>
      <c r="C857" s="32" t="s">
        <v>452</v>
      </c>
      <c r="D857" s="32" t="s">
        <v>453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1:8" s="27" customFormat="1" x14ac:dyDescent="0.25">
      <c r="A858"/>
      <c r="B858"/>
      <c r="C858" s="32" t="s">
        <v>452</v>
      </c>
      <c r="D858" s="35" t="s">
        <v>453</v>
      </c>
      <c r="E858" s="27">
        <v>600020</v>
      </c>
      <c r="F858" s="34" t="s">
        <v>306</v>
      </c>
      <c r="G858" s="27" t="str">
        <f>IFERROR((VLOOKUP($E858,Sheet1!$A:$C,3,FALSE)),0)</f>
        <v>SALARIES &amp; WAGES</v>
      </c>
      <c r="H858" s="33">
        <v>0</v>
      </c>
    </row>
    <row r="859" spans="1:8" s="27" customFormat="1" x14ac:dyDescent="0.25">
      <c r="A859"/>
      <c r="B859"/>
      <c r="C859" s="32" t="s">
        <v>452</v>
      </c>
      <c r="D859" s="32" t="s">
        <v>453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1:8" s="27" customFormat="1" x14ac:dyDescent="0.25">
      <c r="A860"/>
      <c r="B860"/>
      <c r="C860" s="32" t="s">
        <v>452</v>
      </c>
      <c r="D860" s="32" t="s">
        <v>453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1:8" s="27" customFormat="1" x14ac:dyDescent="0.25">
      <c r="A861"/>
      <c r="B861"/>
      <c r="C861" s="32" t="s">
        <v>452</v>
      </c>
      <c r="D861" s="32" t="s">
        <v>453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1:8" s="27" customFormat="1" x14ac:dyDescent="0.25">
      <c r="A862"/>
      <c r="B862"/>
      <c r="C862" s="32" t="s">
        <v>452</v>
      </c>
      <c r="D862" s="32" t="s">
        <v>453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1:8" s="27" customFormat="1" x14ac:dyDescent="0.25">
      <c r="A863"/>
      <c r="B863"/>
      <c r="C863" s="32" t="s">
        <v>452</v>
      </c>
      <c r="D863" s="32" t="s">
        <v>453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1:8" s="27" customFormat="1" x14ac:dyDescent="0.25">
      <c r="A864"/>
      <c r="B864"/>
      <c r="C864" s="32" t="s">
        <v>452</v>
      </c>
      <c r="D864" s="32" t="s">
        <v>453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1:8" s="27" customFormat="1" x14ac:dyDescent="0.25">
      <c r="A865"/>
      <c r="B865"/>
      <c r="C865" s="32" t="s">
        <v>452</v>
      </c>
      <c r="D865" s="32" t="s">
        <v>453</v>
      </c>
      <c r="E865" s="32">
        <v>618080</v>
      </c>
      <c r="F865" s="32" t="s">
        <v>461</v>
      </c>
      <c r="G865" s="27" t="str">
        <f>IFERROR((VLOOKUP($E865,Sheet1!$A:$C,3,FALSE)),0)</f>
        <v>STORE EXPENSES</v>
      </c>
      <c r="H865" s="30">
        <v>15760</v>
      </c>
    </row>
    <row r="866" spans="1:8" s="27" customFormat="1" x14ac:dyDescent="0.25">
      <c r="A866"/>
      <c r="B866"/>
      <c r="C866" s="32" t="s">
        <v>452</v>
      </c>
      <c r="D866" s="32" t="s">
        <v>453</v>
      </c>
      <c r="E866" s="32">
        <v>630180</v>
      </c>
      <c r="F866" s="32" t="s">
        <v>486</v>
      </c>
      <c r="G866" s="27" t="str">
        <f>IFERROR((VLOOKUP($E866,Sheet1!$A:$C,3,FALSE)),0)</f>
        <v>DEPRECIATION</v>
      </c>
      <c r="H866" s="30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54</v>
      </c>
      <c r="G876" t="str">
        <f>IFERROR((VLOOKUP($E876,Sheet1!$A:$C,3,FALSE)),0)</f>
        <v>STORE EXPENSES</v>
      </c>
      <c r="H876" s="7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53"/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190528.47</v>
      </c>
    </row>
    <row r="889" spans="3:8" s="27" customFormat="1" x14ac:dyDescent="0.25">
      <c r="C889" s="32" t="s">
        <v>325</v>
      </c>
      <c r="D889" s="32" t="s">
        <v>326</v>
      </c>
      <c r="E889" s="32">
        <v>611060</v>
      </c>
      <c r="F889" s="32" t="s">
        <v>329</v>
      </c>
      <c r="G889" s="27" t="str">
        <f>IFERROR((VLOOKUP($E889,Sheet1!$A:$C,3,FALSE)),0)</f>
        <v>STORE EXPENSES</v>
      </c>
      <c r="H889" s="30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436</v>
      </c>
      <c r="G890" t="str">
        <f>IFERROR((VLOOKUP($E890,Sheet1!$A:$C,3,FALSE)),0)</f>
        <v>STORE EXPENSES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458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461</v>
      </c>
      <c r="G895" t="str">
        <f>IFERROR((VLOOKUP($E895,Sheet1!$A:$C,3,FALSE)),0)</f>
        <v>STORE EXPENSES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462</v>
      </c>
      <c r="G896" t="str">
        <f>IFERROR((VLOOKUP($E896,Sheet1!$A:$C,3,FALSE)),0)</f>
        <v>STORE EXPENSES</v>
      </c>
      <c r="H896" s="7">
        <v>76127.99000000002</v>
      </c>
    </row>
    <row r="897" spans="3:8" s="27" customFormat="1" x14ac:dyDescent="0.25">
      <c r="C897" s="32" t="s">
        <v>325</v>
      </c>
      <c r="D897" s="32" t="s">
        <v>326</v>
      </c>
      <c r="E897" s="32">
        <v>618100</v>
      </c>
      <c r="F897" s="32" t="s">
        <v>463</v>
      </c>
      <c r="G897" s="27" t="str">
        <f>IFERROR((VLOOKUP($E897,Sheet1!$A:$C,3,FALSE)),0)</f>
        <v>STORE EXPENSES</v>
      </c>
      <c r="H897" s="30">
        <v>375.44</v>
      </c>
    </row>
    <row r="898" spans="3:8" s="27" customFormat="1" x14ac:dyDescent="0.25">
      <c r="C898" s="32" t="s">
        <v>325</v>
      </c>
      <c r="D898" s="32" t="s">
        <v>326</v>
      </c>
      <c r="E898" s="32">
        <v>618110</v>
      </c>
      <c r="F898" s="32" t="s">
        <v>317</v>
      </c>
      <c r="G898" s="27" t="str">
        <f>IFERROR((VLOOKUP($E898,Sheet1!$A:$C,3,FALSE)),0)</f>
        <v>STORE EXPENSES</v>
      </c>
      <c r="H898" s="30"/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466</v>
      </c>
      <c r="G899" t="str">
        <f>IFERROR((VLOOKUP($E899,Sheet1!$A:$C,3,FALSE)),0)</f>
        <v>DEPRECIATION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473</v>
      </c>
      <c r="G900" t="str">
        <f>IFERROR((VLOOKUP($E900,Sheet1!$A:$C,3,FALSE)),0)</f>
        <v>DEPRECIATION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486</v>
      </c>
      <c r="G902" t="str">
        <f>IFERROR((VLOOKUP($E902,Sheet1!$A:$C,3,FALSE)),0)</f>
        <v>DEPRECIATION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487</v>
      </c>
      <c r="G903" t="str">
        <f>IFERROR((VLOOKUP($E903,Sheet1!$A:$C,3,FALSE)),0)</f>
        <v>STORE EXPENSES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488</v>
      </c>
      <c r="G904" t="str">
        <f>IFERROR((VLOOKUP($E904,Sheet1!$A:$C,3,FALSE)),0)</f>
        <v>STORE EXPENSES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3:8" s="27" customFormat="1" x14ac:dyDescent="0.25">
      <c r="C907" s="32" t="s">
        <v>434</v>
      </c>
      <c r="D907" s="32" t="s">
        <v>435</v>
      </c>
      <c r="E907" s="32">
        <v>611060</v>
      </c>
      <c r="F907" s="32" t="s">
        <v>329</v>
      </c>
      <c r="G907" s="27" t="str">
        <f>IFERROR((VLOOKUP($E907,Sheet1!$A:$C,3,FALSE)),0)</f>
        <v>STORE EXPENSES</v>
      </c>
      <c r="H907" s="30">
        <v>38421.050000000003</v>
      </c>
    </row>
    <row r="908" spans="3:8" x14ac:dyDescent="0.25">
      <c r="C908" s="6" t="s">
        <v>434</v>
      </c>
      <c r="D908" s="6" t="s">
        <v>435</v>
      </c>
      <c r="E908" s="6">
        <v>614020</v>
      </c>
      <c r="F908" s="6" t="s">
        <v>436</v>
      </c>
      <c r="G908" t="str">
        <f>IFERROR((VLOOKUP($E908,Sheet1!$A:$C,3,FALSE)),0)</f>
        <v>STORE EXPENSES</v>
      </c>
      <c r="H908" s="7">
        <v>4889.2</v>
      </c>
    </row>
    <row r="909" spans="3:8" x14ac:dyDescent="0.25">
      <c r="C909" s="6" t="s">
        <v>434</v>
      </c>
      <c r="D909" s="6" t="s">
        <v>435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434</v>
      </c>
      <c r="D910" s="6" t="s">
        <v>435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434</v>
      </c>
      <c r="D911" s="6" t="s">
        <v>435</v>
      </c>
      <c r="E911" s="6">
        <v>618060</v>
      </c>
      <c r="F911" s="6" t="s">
        <v>458</v>
      </c>
      <c r="G911" s="31" t="s">
        <v>53</v>
      </c>
    </row>
    <row r="912" spans="3:8" s="27" customFormat="1" x14ac:dyDescent="0.25">
      <c r="C912" s="32" t="s">
        <v>434</v>
      </c>
      <c r="D912" s="32" t="s">
        <v>435</v>
      </c>
      <c r="E912" s="32">
        <v>618110</v>
      </c>
      <c r="F912" s="32" t="s">
        <v>317</v>
      </c>
      <c r="G912" s="27" t="str">
        <f>IFERROR((VLOOKUP($E912,Sheet1!$A:$C,3,FALSE)),0)</f>
        <v>STORE EXPENSES</v>
      </c>
      <c r="H912" s="30"/>
    </row>
    <row r="913" spans="3:8" x14ac:dyDescent="0.25">
      <c r="C913" s="6" t="s">
        <v>434</v>
      </c>
      <c r="D913" s="6" t="s">
        <v>435</v>
      </c>
      <c r="E913" s="6">
        <v>630050</v>
      </c>
      <c r="F913" s="6" t="s">
        <v>466</v>
      </c>
      <c r="G913" t="str">
        <f>IFERROR((VLOOKUP($E913,Sheet1!$A:$C,3,FALSE)),0)</f>
        <v>DEPRECIATION</v>
      </c>
      <c r="H913" s="7">
        <v>574.72</v>
      </c>
    </row>
    <row r="914" spans="3:8" x14ac:dyDescent="0.25">
      <c r="C914" s="6" t="s">
        <v>434</v>
      </c>
      <c r="D914" s="6" t="s">
        <v>435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3:8" x14ac:dyDescent="0.25">
      <c r="C915" s="6" t="s">
        <v>434</v>
      </c>
      <c r="D915" s="6" t="s">
        <v>435</v>
      </c>
      <c r="E915" s="6">
        <v>640050</v>
      </c>
      <c r="F915" s="6" t="s">
        <v>487</v>
      </c>
      <c r="G915" t="str">
        <f>IFERROR((VLOOKUP($E915,Sheet1!$A:$C,3,FALSE)),0)</f>
        <v>STORE EXPENSES</v>
      </c>
      <c r="H915" s="7">
        <v>380.48</v>
      </c>
    </row>
    <row r="916" spans="3:8" x14ac:dyDescent="0.25">
      <c r="C916" s="6" t="s">
        <v>434</v>
      </c>
      <c r="D916" s="6" t="s">
        <v>435</v>
      </c>
      <c r="E916" s="6">
        <v>640060</v>
      </c>
      <c r="F916" s="6" t="s">
        <v>488</v>
      </c>
      <c r="G916" t="str">
        <f>IFERROR((VLOOKUP($E916,Sheet1!$A:$C,3,FALSE)),0)</f>
        <v>STORE EXPENSES</v>
      </c>
      <c r="H916" s="7">
        <v>399.19</v>
      </c>
    </row>
    <row r="917" spans="3:8" x14ac:dyDescent="0.25">
      <c r="C917" s="6" t="s">
        <v>434</v>
      </c>
      <c r="D917" s="6" t="s">
        <v>435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125604.5</v>
      </c>
    </row>
    <row r="918" spans="3:8" x14ac:dyDescent="0.25">
      <c r="C918" s="6" t="s">
        <v>434</v>
      </c>
      <c r="D918" s="6" t="s">
        <v>435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472</v>
      </c>
      <c r="G935" t="str">
        <f>IFERROR((VLOOKUP($E935,Sheet1!$A:$C,3,FALSE)),0)</f>
        <v>DEPRECIATION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489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  <row r="938" spans="3:8" s="27" customFormat="1" x14ac:dyDescent="0.25">
      <c r="C938" s="32" t="s">
        <v>447</v>
      </c>
      <c r="D938" s="27" t="s">
        <v>520</v>
      </c>
      <c r="E938" s="27">
        <v>600010</v>
      </c>
      <c r="F938" s="27" t="s">
        <v>283</v>
      </c>
      <c r="G938" t="str">
        <f>IFERROR((VLOOKUP($E938,Sheet1!$A:$C,3,FALSE)),0)</f>
        <v>SALARIES &amp; WAGES</v>
      </c>
      <c r="H938" s="55">
        <v>223000</v>
      </c>
    </row>
    <row r="939" spans="3:8" x14ac:dyDescent="0.25">
      <c r="C939" s="32" t="s">
        <v>447</v>
      </c>
      <c r="D939" s="27" t="s">
        <v>520</v>
      </c>
      <c r="E939">
        <v>600030</v>
      </c>
      <c r="F939" t="s">
        <v>284</v>
      </c>
      <c r="G939" t="str">
        <f>IFERROR((VLOOKUP($E939,Sheet1!$A:$C,3,FALSE)),0)</f>
        <v>SALARIES &amp; WAGES</v>
      </c>
      <c r="H939" s="7">
        <v>19060</v>
      </c>
    </row>
    <row r="940" spans="3:8" x14ac:dyDescent="0.25">
      <c r="C940" s="32" t="s">
        <v>447</v>
      </c>
      <c r="D940" s="27" t="s">
        <v>520</v>
      </c>
      <c r="E940">
        <v>600050</v>
      </c>
      <c r="F940" t="s">
        <v>285</v>
      </c>
      <c r="G940" t="str">
        <f>IFERROR((VLOOKUP($E940,Sheet1!$A:$C,3,FALSE)),0)</f>
        <v>SALARIES &amp; WAGES</v>
      </c>
      <c r="H940" s="7">
        <v>18229.190000000002</v>
      </c>
    </row>
    <row r="941" spans="3:8" x14ac:dyDescent="0.25">
      <c r="C941" s="32" t="s">
        <v>447</v>
      </c>
      <c r="D941" s="27" t="s">
        <v>520</v>
      </c>
      <c r="E941">
        <v>600080</v>
      </c>
      <c r="F941" t="s">
        <v>286</v>
      </c>
      <c r="G941" t="str">
        <f>IFERROR((VLOOKUP($E941,Sheet1!$A:$C,3,FALSE)),0)</f>
        <v>SALARIES &amp; WAGES</v>
      </c>
      <c r="H941" s="7">
        <v>1200</v>
      </c>
    </row>
    <row r="942" spans="3:8" x14ac:dyDescent="0.25">
      <c r="C942" s="32" t="s">
        <v>447</v>
      </c>
      <c r="D942" s="27" t="s">
        <v>520</v>
      </c>
      <c r="E942">
        <v>600110</v>
      </c>
      <c r="F942" t="s">
        <v>287</v>
      </c>
      <c r="G942" t="str">
        <f>IFERROR((VLOOKUP($E942,Sheet1!$A:$C,3,FALSE)),0)</f>
        <v>SALARIES &amp; WAGES</v>
      </c>
      <c r="H942" s="7">
        <v>3925</v>
      </c>
    </row>
    <row r="943" spans="3:8" x14ac:dyDescent="0.25">
      <c r="C943" s="32" t="s">
        <v>447</v>
      </c>
      <c r="D943" s="27" t="s">
        <v>520</v>
      </c>
      <c r="E943">
        <v>600120</v>
      </c>
      <c r="F943" t="s">
        <v>288</v>
      </c>
      <c r="G943" t="str">
        <f>IFERROR((VLOOKUP($E943,Sheet1!$A:$C,3,FALSE)),0)</f>
        <v>SALARIES &amp; WAGES</v>
      </c>
      <c r="H943" s="7">
        <v>47241.96</v>
      </c>
    </row>
    <row r="944" spans="3:8" x14ac:dyDescent="0.25">
      <c r="C944" s="32" t="s">
        <v>447</v>
      </c>
      <c r="D944" s="27" t="s">
        <v>520</v>
      </c>
      <c r="E944">
        <v>615020</v>
      </c>
      <c r="F944" t="s">
        <v>291</v>
      </c>
      <c r="G944" t="str">
        <f>IFERROR((VLOOKUP($E944,Sheet1!$A:$C,3,FALSE)),0)</f>
        <v>COMMUNICATION EXPENSES</v>
      </c>
      <c r="H944" s="7">
        <v>10200</v>
      </c>
    </row>
    <row r="945" spans="3:8" x14ac:dyDescent="0.25">
      <c r="C945" s="32" t="s">
        <v>447</v>
      </c>
      <c r="D945" s="27" t="s">
        <v>520</v>
      </c>
      <c r="E945">
        <v>617010</v>
      </c>
      <c r="F945" t="s">
        <v>292</v>
      </c>
      <c r="G945" t="str">
        <f>IFERROR((VLOOKUP($E945,Sheet1!$A:$C,3,FALSE)),0)</f>
        <v>INSURANCE EXPENSE</v>
      </c>
      <c r="H945" s="7">
        <v>19274.88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hidden="1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hidden="1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hidden="1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hidden="1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hidden="1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hidden="1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hidden="1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hidden="1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hidden="1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hidden="1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hidden="1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hidden="1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hidden="1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hidden="1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hidden="1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hidden="1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hidden="1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hidden="1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hidden="1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hidden="1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hidden="1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hidden="1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hidden="1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hidden="1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hidden="1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hidden="1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hidden="1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hidden="1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hidden="1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hidden="1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hidden="1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hidden="1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hidden="1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hidden="1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hidden="1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hidden="1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hidden="1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hidden="1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hidden="1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hidden="1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hidden="1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hidden="1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hidden="1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hidden="1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hidden="1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hidden="1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hidden="1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hidden="1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hidden="1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hidden="1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hidden="1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hidden="1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hidden="1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hidden="1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hidden="1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hidden="1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hidden="1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hidden="1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hidden="1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hidden="1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hidden="1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hidden="1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hidden="1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hidden="1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hidden="1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hidden="1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hidden="1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hidden="1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hidden="1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hidden="1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hidden="1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hidden="1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hidden="1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hidden="1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hidden="1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hidden="1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hidden="1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hidden="1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hidden="1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hidden="1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hidden="1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hidden="1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hidden="1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hidden="1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hidden="1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hidden="1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hidden="1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hidden="1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hidden="1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hidden="1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hidden="1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hidden="1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hidden="1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hidden="1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hidden="1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hidden="1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hidden="1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hidden="1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hidden="1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hidden="1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hidden="1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hidden="1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hidden="1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hidden="1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hidden="1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hidden="1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hidden="1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hidden="1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hidden="1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hidden="1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hidden="1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hidden="1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hidden="1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hidden="1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hidden="1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hidden="1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hidden="1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hidden="1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hidden="1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hidden="1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hidden="1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hidden="1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hidden="1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hidden="1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hidden="1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hidden="1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hidden="1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hidden="1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hidden="1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hidden="1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hidden="1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hidden="1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hidden="1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hidden="1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hidden="1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hidden="1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hidden="1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hidden="1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hidden="1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hidden="1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hidden="1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hidden="1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hidden="1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hidden="1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hidden="1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hidden="1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hidden="1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hidden="1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hidden="1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hidden="1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hidden="1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hidden="1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hidden="1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hidden="1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hidden="1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hidden="1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hidden="1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hidden="1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hidden="1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hidden="1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hidden="1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hidden="1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hidden="1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hidden="1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hidden="1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hidden="1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hidden="1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hidden="1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hidden="1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hidden="1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hidden="1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hidden="1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hidden="1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hidden="1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hidden="1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hidden="1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hidden="1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hidden="1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hidden="1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hidden="1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hidden="1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hidden="1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hidden="1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hidden="1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hidden="1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hidden="1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hidden="1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hidden="1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hidden="1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hidden="1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hidden="1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hidden="1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hidden="1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hidden="1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hidden="1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hidden="1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hidden="1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hidden="1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hidden="1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hidden="1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hidden="1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hidden="1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hidden="1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hidden="1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hidden="1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hidden="1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hidden="1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hidden="1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hidden="1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hidden="1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hidden="1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hidden="1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hidden="1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hidden="1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hidden="1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hidden="1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hidden="1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hidden="1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hidden="1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hidden="1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hidden="1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hidden="1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hidden="1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hidden="1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hidden="1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hidden="1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hidden="1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hidden="1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hidden="1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hidden="1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hidden="1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hidden="1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hidden="1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hidden="1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hidden="1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hidden="1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hidden="1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hidden="1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hidden="1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hidden="1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hidden="1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hidden="1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hidden="1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hidden="1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hidden="1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hidden="1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hidden="1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hidden="1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hidden="1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hidden="1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hidden="1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hidden="1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hidden="1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hidden="1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hidden="1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hidden="1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hidden="1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hidden="1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hidden="1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hidden="1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hidden="1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hidden="1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hidden="1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hidden="1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hidden="1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hidden="1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hidden="1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hidden="1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hidden="1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hidden="1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hidden="1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hidden="1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hidden="1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hidden="1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hidden="1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hidden="1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hidden="1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hidden="1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hidden="1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hidden="1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hidden="1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hidden="1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hidden="1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hidden="1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hidden="1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hidden="1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hidden="1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hidden="1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hidden="1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hidden="1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hidden="1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hidden="1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hidden="1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hidden="1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hidden="1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hidden="1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hidden="1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hidden="1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hidden="1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hidden="1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hidden="1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hidden="1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hidden="1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hidden="1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hidden="1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hidden="1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hidden="1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hidden="1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hidden="1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hidden="1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hidden="1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hidden="1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hidden="1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hidden="1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hidden="1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hidden="1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hidden="1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hidden="1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hidden="1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hidden="1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hidden="1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hidden="1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hidden="1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hidden="1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hidden="1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hidden="1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hidden="1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hidden="1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hidden="1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hidden="1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hidden="1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hidden="1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hidden="1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hidden="1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hidden="1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hidden="1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hidden="1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hidden="1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hidden="1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hidden="1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hidden="1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hidden="1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hidden="1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hidden="1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hidden="1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hidden="1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hidden="1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hidden="1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hidden="1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hidden="1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hidden="1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hidden="1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hidden="1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hidden="1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hidden="1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hidden="1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hidden="1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hidden="1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hidden="1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hidden="1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hidden="1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hidden="1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hidden="1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hidden="1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hidden="1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hidden="1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hidden="1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hidden="1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hidden="1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hidden="1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hidden="1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hidden="1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hidden="1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hidden="1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hidden="1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hidden="1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hidden="1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hidden="1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hidden="1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hidden="1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hidden="1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hidden="1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hidden="1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hidden="1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hidden="1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hidden="1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hidden="1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hidden="1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hidden="1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hidden="1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hidden="1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hidden="1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hidden="1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hidden="1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hidden="1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hidden="1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hidden="1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hidden="1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hidden="1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hidden="1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hidden="1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hidden="1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hidden="1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hidden="1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hidden="1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hidden="1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hidden="1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hidden="1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hidden="1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hidden="1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hidden="1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hidden="1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hidden="1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hidden="1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hidden="1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hidden="1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hidden="1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hidden="1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hidden="1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hidden="1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hidden="1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hidden="1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hidden="1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hidden="1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hidden="1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hidden="1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hidden="1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hidden="1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hidden="1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hidden="1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hidden="1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hidden="1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hidden="1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hidden="1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hidden="1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hidden="1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hidden="1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hidden="1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hidden="1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hidden="1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hidden="1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hidden="1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hidden="1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hidden="1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hidden="1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hidden="1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hidden="1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hidden="1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hidden="1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hidden="1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hidden="1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hidden="1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hidden="1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hidden="1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hidden="1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hidden="1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hidden="1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hidden="1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hidden="1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hidden="1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hidden="1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hidden="1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hidden="1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hidden="1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hidden="1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hidden="1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hidden="1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hidden="1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hidden="1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hidden="1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hidden="1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hidden="1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hidden="1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hidden="1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hidden="1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hidden="1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hidden="1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hidden="1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hidden="1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hidden="1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hidden="1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hidden="1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hidden="1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hidden="1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hidden="1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hidden="1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hidden="1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hidden="1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hidden="1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hidden="1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hidden="1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hidden="1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hidden="1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hidden="1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hidden="1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hidden="1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hidden="1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hidden="1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hidden="1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hidden="1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hidden="1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hidden="1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hidden="1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hidden="1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hidden="1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hidden="1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hidden="1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hidden="1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hidden="1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hidden="1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hidden="1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hidden="1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hidden="1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hidden="1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hidden="1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hidden="1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hidden="1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hidden="1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hidden="1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hidden="1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hidden="1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hidden="1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hidden="1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hidden="1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hidden="1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hidden="1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hidden="1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hidden="1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hidden="1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hidden="1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hidden="1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hidden="1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hidden="1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hidden="1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hidden="1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hidden="1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hidden="1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hidden="1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hidden="1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hidden="1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hidden="1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hidden="1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hidden="1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hidden="1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hidden="1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hidden="1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hidden="1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hidden="1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hidden="1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hidden="1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hidden="1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hidden="1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hidden="1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hidden="1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hidden="1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hidden="1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hidden="1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hidden="1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hidden="1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hidden="1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hidden="1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hidden="1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hidden="1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hidden="1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hidden="1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hidden="1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hidden="1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hidden="1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hidden="1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hidden="1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hidden="1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hidden="1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hidden="1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hidden="1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hidden="1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hidden="1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hidden="1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hidden="1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hidden="1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hidden="1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hidden="1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hidden="1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hidden="1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hidden="1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hidden="1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hidden="1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hidden="1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hidden="1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hidden="1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hidden="1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hidden="1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hidden="1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hidden="1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hidden="1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hidden="1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hidden="1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hidden="1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hidden="1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hidden="1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hidden="1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hidden="1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hidden="1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hidden="1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hidden="1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hidden="1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hidden="1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hidden="1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hidden="1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hidden="1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hidden="1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hidden="1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hidden="1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hidden="1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hidden="1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hidden="1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hidden="1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hidden="1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hidden="1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hidden="1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hidden="1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hidden="1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hidden="1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hidden="1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hidden="1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hidden="1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hidden="1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hidden="1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hidden="1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hidden="1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hidden="1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hidden="1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hidden="1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hidden="1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hidden="1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hidden="1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hidden="1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hidden="1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hidden="1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hidden="1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hidden="1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hidden="1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hidden="1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hidden="1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hidden="1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hidden="1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hidden="1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hidden="1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hidden="1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hidden="1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hidden="1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hidden="1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hidden="1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hidden="1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hidden="1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hidden="1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hidden="1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hidden="1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hidden="1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hidden="1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hidden="1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hidden="1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hidden="1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hidden="1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hidden="1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hidden="1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hidden="1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hidden="1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hidden="1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hidden="1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hidden="1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hidden="1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hidden="1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hidden="1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hidden="1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hidden="1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hidden="1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hidden="1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hidden="1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hidden="1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hidden="1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hidden="1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hidden="1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hidden="1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hidden="1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hidden="1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hidden="1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hidden="1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hidden="1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hidden="1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hidden="1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hidden="1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hidden="1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hidden="1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hidden="1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hidden="1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hidden="1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hidden="1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hidden="1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hidden="1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hidden="1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hidden="1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hidden="1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hidden="1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hidden="1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hidden="1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hidden="1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hidden="1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hidden="1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hidden="1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hidden="1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hidden="1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hidden="1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hidden="1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hidden="1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hidden="1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hidden="1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hidden="1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hidden="1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hidden="1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hidden="1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hidden="1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hidden="1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hidden="1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hidden="1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hidden="1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hidden="1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hidden="1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hidden="1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hidden="1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hidden="1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hidden="1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hidden="1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hidden="1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hidden="1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hidden="1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hidden="1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hidden="1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hidden="1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hidden="1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hidden="1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hidden="1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hidden="1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hidden="1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hidden="1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hidden="1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hidden="1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hidden="1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hidden="1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hidden="1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hidden="1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hidden="1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hidden="1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hidden="1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hidden="1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hidden="1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hidden="1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hidden="1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hidden="1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hidden="1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hidden="1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hidden="1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hidden="1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hidden="1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hidden="1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hidden="1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hidden="1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hidden="1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hidden="1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hidden="1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hidden="1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hidden="1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hidden="1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hidden="1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hidden="1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hidden="1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hidden="1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hidden="1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hidden="1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hidden="1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hidden="1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hidden="1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hidden="1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hidden="1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hidden="1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hidden="1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hidden="1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hidden="1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hidden="1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hidden="1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hidden="1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hidden="1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hidden="1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hidden="1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hidden="1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hidden="1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hidden="1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hidden="1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hidden="1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hidden="1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hidden="1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hidden="1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hidden="1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hidden="1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hidden="1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hidden="1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hidden="1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hidden="1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hidden="1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hidden="1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hidden="1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hidden="1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hidden="1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hidden="1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hidden="1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hidden="1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hidden="1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hidden="1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hidden="1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hidden="1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hidden="1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hidden="1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hidden="1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hidden="1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hidden="1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hidden="1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hidden="1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hidden="1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hidden="1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hidden="1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hidden="1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hidden="1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hidden="1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hidden="1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hidden="1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hidden="1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hidden="1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hidden="1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hidden="1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hidden="1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hidden="1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hidden="1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hidden="1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hidden="1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hidden="1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hidden="1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hidden="1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hidden="1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hidden="1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hidden="1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hidden="1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hidden="1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hidden="1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hidden="1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hidden="1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hidden="1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hidden="1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hidden="1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hidden="1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hidden="1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hidden="1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hidden="1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hidden="1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hidden="1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hidden="1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hidden="1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hidden="1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hidden="1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hidden="1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hidden="1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hidden="1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hidden="1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hidden="1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hidden="1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hidden="1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hidden="1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hidden="1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hidden="1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hidden="1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hidden="1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hidden="1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hidden="1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hidden="1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hidden="1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hidden="1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hidden="1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hidden="1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hidden="1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hidden="1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hidden="1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hidden="1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hidden="1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hidden="1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hidden="1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hidden="1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hidden="1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hidden="1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hidden="1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hidden="1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hidden="1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hidden="1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hidden="1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hidden="1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hidden="1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hidden="1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hidden="1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hidden="1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hidden="1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hidden="1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hidden="1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hidden="1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hidden="1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hidden="1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hidden="1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hidden="1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hidden="1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hidden="1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hidden="1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hidden="1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hidden="1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hidden="1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hidden="1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hidden="1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hidden="1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hidden="1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hidden="1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hidden="1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hidden="1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hidden="1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hidden="1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hidden="1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hidden="1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hidden="1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hidden="1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hidden="1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hidden="1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hidden="1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hidden="1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hidden="1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hidden="1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hidden="1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hidden="1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hidden="1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hidden="1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hidden="1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hidden="1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hidden="1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hidden="1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hidden="1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hidden="1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hidden="1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hidden="1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hidden="1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hidden="1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hidden="1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hidden="1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hidden="1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hidden="1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hidden="1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hidden="1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hidden="1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hidden="1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hidden="1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hidden="1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hidden="1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hidden="1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hidden="1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hidden="1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hidden="1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hidden="1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hidden="1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hidden="1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hidden="1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hidden="1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hidden="1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hidden="1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hidden="1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hidden="1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hidden="1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hidden="1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hidden="1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hidden="1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hidden="1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hidden="1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hidden="1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hidden="1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hidden="1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hidden="1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hidden="1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hidden="1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hidden="1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hidden="1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hidden="1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hidden="1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hidden="1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hidden="1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hidden="1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hidden="1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hidden="1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hidden="1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hidden="1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hidden="1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hidden="1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hidden="1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hidden="1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hidden="1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hidden="1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hidden="1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hidden="1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hidden="1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hidden="1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hidden="1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hidden="1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hidden="1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hidden="1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hidden="1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hidden="1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hidden="1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hidden="1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hidden="1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hidden="1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hidden="1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hidden="1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hidden="1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hidden="1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hidden="1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hidden="1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hidden="1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hidden="1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hidden="1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hidden="1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hidden="1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hidden="1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hidden="1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hidden="1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hidden="1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hidden="1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hidden="1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hidden="1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hidden="1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hidden="1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hidden="1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hidden="1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hidden="1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hidden="1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hidden="1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hidden="1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hidden="1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hidden="1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hidden="1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hidden="1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hidden="1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hidden="1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hidden="1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hidden="1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hidden="1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hidden="1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hidden="1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hidden="1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hidden="1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hidden="1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hidden="1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hidden="1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hidden="1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hidden="1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hidden="1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hidden="1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hidden="1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hidden="1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hidden="1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hidden="1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hidden="1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hidden="1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hidden="1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hidden="1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hidden="1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hidden="1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hidden="1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hidden="1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hidden="1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hidden="1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hidden="1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hidden="1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hidden="1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hidden="1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hidden="1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hidden="1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hidden="1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hidden="1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hidden="1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hidden="1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hidden="1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hidden="1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hidden="1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hidden="1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hidden="1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hidden="1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hidden="1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hidden="1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hidden="1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hidden="1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hidden="1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hidden="1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hidden="1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hidden="1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hidden="1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hidden="1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hidden="1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hidden="1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hidden="1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hidden="1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hidden="1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hidden="1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hidden="1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hidden="1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hidden="1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hidden="1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hidden="1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hidden="1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hidden="1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hidden="1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hidden="1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hidden="1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hidden="1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hidden="1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hidden="1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hidden="1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hidden="1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hidden="1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hidden="1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hidden="1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hidden="1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hidden="1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hidden="1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hidden="1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hidden="1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hidden="1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hidden="1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hidden="1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hidden="1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hidden="1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hidden="1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hidden="1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hidden="1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hidden="1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hidden="1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hidden="1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hidden="1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hidden="1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hidden="1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hidden="1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hidden="1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hidden="1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hidden="1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hidden="1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hidden="1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hidden="1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hidden="1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hidden="1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hidden="1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hidden="1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hidden="1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hidden="1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hidden="1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hidden="1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hidden="1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hidden="1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hidden="1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hidden="1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hidden="1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hidden="1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hidden="1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hidden="1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hidden="1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hidden="1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hidden="1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hidden="1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hidden="1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hidden="1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hidden="1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hidden="1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hidden="1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hidden="1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hidden="1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hidden="1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hidden="1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hidden="1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hidden="1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hidden="1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hidden="1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hidden="1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hidden="1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hidden="1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hidden="1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hidden="1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hidden="1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hidden="1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hidden="1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hidden="1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hidden="1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hidden="1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hidden="1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hidden="1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hidden="1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hidden="1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hidden="1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hidden="1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hidden="1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hidden="1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hidden="1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hidden="1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hidden="1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hidden="1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hidden="1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hidden="1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hidden="1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hidden="1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hidden="1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hidden="1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hidden="1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hidden="1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hidden="1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hidden="1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hidden="1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hidden="1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hidden="1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hidden="1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hidden="1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hidden="1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hidden="1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hidden="1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hidden="1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hidden="1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hidden="1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hidden="1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hidden="1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hidden="1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hidden="1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hidden="1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hidden="1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hidden="1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hidden="1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hidden="1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hidden="1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hidden="1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hidden="1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hidden="1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hidden="1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hidden="1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hidden="1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hidden="1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hidden="1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hidden="1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hidden="1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hidden="1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hidden="1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hidden="1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hidden="1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hidden="1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hidden="1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hidden="1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hidden="1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hidden="1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hidden="1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hidden="1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hidden="1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hidden="1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hidden="1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hidden="1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hidden="1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hidden="1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hidden="1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hidden="1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hidden="1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hidden="1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hidden="1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hidden="1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hidden="1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hidden="1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hidden="1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hidden="1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hidden="1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hidden="1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hidden="1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hidden="1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hidden="1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hidden="1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hidden="1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hidden="1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hidden="1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hidden="1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hidden="1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hidden="1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hidden="1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hidden="1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hidden="1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hidden="1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hidden="1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hidden="1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hidden="1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hidden="1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hidden="1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hidden="1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hidden="1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hidden="1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hidden="1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hidden="1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hidden="1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hidden="1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hidden="1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hidden="1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hidden="1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hidden="1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hidden="1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hidden="1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hidden="1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hidden="1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hidden="1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hidden="1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hidden="1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hidden="1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hidden="1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hidden="1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hidden="1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hidden="1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hidden="1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hidden="1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hidden="1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hidden="1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hidden="1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hidden="1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hidden="1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hidden="1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hidden="1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hidden="1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hidden="1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hidden="1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hidden="1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hidden="1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hidden="1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hidden="1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hidden="1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hidden="1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hidden="1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hidden="1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hidden="1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hidden="1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hidden="1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hidden="1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hidden="1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hidden="1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hidden="1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hidden="1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hidden="1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hidden="1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hidden="1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hidden="1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hidden="1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hidden="1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hidden="1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hidden="1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hidden="1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hidden="1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hidden="1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hidden="1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hidden="1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hidden="1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hidden="1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hidden="1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hidden="1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hidden="1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hidden="1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hidden="1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hidden="1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hidden="1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hidden="1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hidden="1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hidden="1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hidden="1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hidden="1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hidden="1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hidden="1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hidden="1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hidden="1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hidden="1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hidden="1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hidden="1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hidden="1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hidden="1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hidden="1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hidden="1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hidden="1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hidden="1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hidden="1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hidden="1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hidden="1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hidden="1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hidden="1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hidden="1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hidden="1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hidden="1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hidden="1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hidden="1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hidden="1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hidden="1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hidden="1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hidden="1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hidden="1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hidden="1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hidden="1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hidden="1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hidden="1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hidden="1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hidden="1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hidden="1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hidden="1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hidden="1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hidden="1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hidden="1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hidden="1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hidden="1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hidden="1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hidden="1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hidden="1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hidden="1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hidden="1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hidden="1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hidden="1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hidden="1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hidden="1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hidden="1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hidden="1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hidden="1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hidden="1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hidden="1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hidden="1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hidden="1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hidden="1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hidden="1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hidden="1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hidden="1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hidden="1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hidden="1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hidden="1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hidden="1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hidden="1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hidden="1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hidden="1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hidden="1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hidden="1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hidden="1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hidden="1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hidden="1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hidden="1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hidden="1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hidden="1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hidden="1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hidden="1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hidden="1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hidden="1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hidden="1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hidden="1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hidden="1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hidden="1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hidden="1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hidden="1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hidden="1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hidden="1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hidden="1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hidden="1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hidden="1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hidden="1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hidden="1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hidden="1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hidden="1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hidden="1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hidden="1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hidden="1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hidden="1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hidden="1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hidden="1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hidden="1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hidden="1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hidden="1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hidden="1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hidden="1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hidden="1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hidden="1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hidden="1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hidden="1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hidden="1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hidden="1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hidden="1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hidden="1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hidden="1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hidden="1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hidden="1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hidden="1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hidden="1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hidden="1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hidden="1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hidden="1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hidden="1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hidden="1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hidden="1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hidden="1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hidden="1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hidden="1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hidden="1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hidden="1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hidden="1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hidden="1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hidden="1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hidden="1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hidden="1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hidden="1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hidden="1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hidden="1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hidden="1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hidden="1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hidden="1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hidden="1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hidden="1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hidden="1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hidden="1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hidden="1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hidden="1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hidden="1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hidden="1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hidden="1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hidden="1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hidden="1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hidden="1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hidden="1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hidden="1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hidden="1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hidden="1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hidden="1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hidden="1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hidden="1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hidden="1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hidden="1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hidden="1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hidden="1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hidden="1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hidden="1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hidden="1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hidden="1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hidden="1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hidden="1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hidden="1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hidden="1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hidden="1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hidden="1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hidden="1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hidden="1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hidden="1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autoFilter ref="A1:N1572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Julie</cp:lastModifiedBy>
  <dcterms:created xsi:type="dcterms:W3CDTF">2022-10-06T05:51:49Z</dcterms:created>
  <dcterms:modified xsi:type="dcterms:W3CDTF">2022-10-18T02:40:43Z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