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GL'!$A$2:$H$474</definedName>
  </definedNames>
  <calcPr calcId="162913"/>
</workbook>
</file>

<file path=xl/calcChain.xml><?xml version="1.0" encoding="utf-8"?>
<calcChain xmlns="http://schemas.openxmlformats.org/spreadsheetml/2006/main">
  <c r="H407" i="1" l="1"/>
  <c r="F474" i="1" l="1"/>
  <c r="F473" i="1"/>
  <c r="F472" i="1"/>
  <c r="F440" i="1"/>
  <c r="F386" i="1"/>
  <c r="F385" i="1"/>
  <c r="F439" i="1"/>
  <c r="F352" i="1"/>
  <c r="F368" i="1"/>
  <c r="F334" i="1"/>
  <c r="F277" i="1"/>
  <c r="F202" i="1"/>
  <c r="F258" i="1"/>
  <c r="F296" i="1"/>
  <c r="F315" i="1"/>
  <c r="F221" i="1"/>
  <c r="F239" i="1"/>
  <c r="F166" i="1"/>
  <c r="F184" i="1"/>
  <c r="F148" i="1"/>
  <c r="F129" i="1"/>
  <c r="F112" i="1"/>
  <c r="F93" i="1"/>
  <c r="F74" i="1"/>
  <c r="F447" i="1"/>
  <c r="F390" i="1"/>
  <c r="F351" i="1"/>
  <c r="F367" i="1"/>
  <c r="F333" i="1"/>
  <c r="F276" i="1"/>
  <c r="F201" i="1"/>
  <c r="F257" i="1"/>
  <c r="F295" i="1"/>
  <c r="F314" i="1"/>
  <c r="F220" i="1"/>
  <c r="F238" i="1"/>
  <c r="F147" i="1"/>
  <c r="F128" i="1"/>
  <c r="F165" i="1"/>
  <c r="F183" i="1"/>
  <c r="F111" i="1"/>
  <c r="F92" i="1"/>
  <c r="F73" i="1"/>
  <c r="F446" i="1"/>
  <c r="F350" i="1"/>
  <c r="F332" i="1"/>
  <c r="F275" i="1"/>
  <c r="F200" i="1"/>
  <c r="F256" i="1"/>
  <c r="F294" i="1"/>
  <c r="F313" i="1"/>
  <c r="F219" i="1"/>
  <c r="F237" i="1"/>
  <c r="F164" i="1"/>
  <c r="F182" i="1"/>
  <c r="F349" i="1"/>
  <c r="F366" i="1"/>
  <c r="F331" i="1"/>
  <c r="F255" i="1"/>
  <c r="F274" i="1"/>
  <c r="F199" i="1"/>
  <c r="F293" i="1"/>
  <c r="F312" i="1"/>
  <c r="F218" i="1"/>
  <c r="F236" i="1"/>
  <c r="F163" i="1"/>
  <c r="F181" i="1"/>
  <c r="F146" i="1"/>
  <c r="F127" i="1"/>
  <c r="F110" i="1"/>
  <c r="F91" i="1"/>
  <c r="F72" i="1"/>
  <c r="F445" i="1"/>
  <c r="F407" i="1"/>
  <c r="F348" i="1"/>
  <c r="F365" i="1"/>
  <c r="F330" i="1"/>
  <c r="F273" i="1"/>
  <c r="F198" i="1"/>
  <c r="F254" i="1"/>
  <c r="F292" i="1"/>
  <c r="F311" i="1"/>
  <c r="F217" i="1"/>
  <c r="F235" i="1"/>
  <c r="F145" i="1"/>
  <c r="F162" i="1"/>
  <c r="F180" i="1"/>
  <c r="F126" i="1"/>
  <c r="F109" i="1"/>
  <c r="F90" i="1"/>
  <c r="F71" i="1"/>
  <c r="F444" i="1"/>
  <c r="F389" i="1"/>
  <c r="F443" i="1"/>
  <c r="F388" i="1"/>
  <c r="F442" i="1"/>
  <c r="F387" i="1"/>
  <c r="F461" i="1"/>
  <c r="F441" i="1"/>
  <c r="F406" i="1"/>
  <c r="F471" i="1"/>
  <c r="F347" i="1"/>
  <c r="F364" i="1"/>
  <c r="F329" i="1"/>
  <c r="F272" i="1"/>
  <c r="F197" i="1"/>
  <c r="F253" i="1"/>
  <c r="F291" i="1"/>
  <c r="F310" i="1"/>
  <c r="F216" i="1"/>
  <c r="F234" i="1"/>
  <c r="F161" i="1"/>
  <c r="F179" i="1"/>
  <c r="F144" i="1"/>
  <c r="F125" i="1"/>
  <c r="F108" i="1"/>
  <c r="F89" i="1"/>
  <c r="F70" i="1"/>
  <c r="F438" i="1"/>
  <c r="F384" i="1"/>
  <c r="F437" i="1"/>
  <c r="F405" i="1"/>
  <c r="F436" i="1"/>
  <c r="F346" i="1"/>
  <c r="F363" i="1"/>
  <c r="F328" i="1"/>
  <c r="F271" i="1"/>
  <c r="F196" i="1"/>
  <c r="F252" i="1"/>
  <c r="F290" i="1"/>
  <c r="F309" i="1"/>
  <c r="F215" i="1"/>
  <c r="F233" i="1"/>
  <c r="F160" i="1"/>
  <c r="F178" i="1"/>
  <c r="F143" i="1"/>
  <c r="F124" i="1"/>
  <c r="F107" i="1"/>
  <c r="F88" i="1"/>
  <c r="F470" i="1"/>
  <c r="F469" i="1"/>
  <c r="F460" i="1"/>
  <c r="F345" i="1"/>
  <c r="F362" i="1"/>
  <c r="F327" i="1"/>
  <c r="F270" i="1"/>
  <c r="F195" i="1"/>
  <c r="F251" i="1"/>
  <c r="F289" i="1"/>
  <c r="F308" i="1"/>
  <c r="F214" i="1"/>
  <c r="F232" i="1"/>
  <c r="F159" i="1"/>
  <c r="F177" i="1"/>
  <c r="F142" i="1"/>
  <c r="F435" i="1"/>
  <c r="F404" i="1"/>
  <c r="F383" i="1"/>
  <c r="F403" i="1"/>
  <c r="F434" i="1"/>
  <c r="F433" i="1"/>
  <c r="F382" i="1"/>
  <c r="F432" i="1"/>
  <c r="F381" i="1"/>
  <c r="F380" i="1"/>
  <c r="F431" i="1"/>
  <c r="F231" i="1"/>
  <c r="F141" i="1"/>
  <c r="F123" i="1"/>
  <c r="F106" i="1"/>
  <c r="F87" i="1"/>
  <c r="F344" i="1"/>
  <c r="F361" i="1"/>
  <c r="F326" i="1"/>
  <c r="F269" i="1"/>
  <c r="F194" i="1"/>
  <c r="F250" i="1"/>
  <c r="F288" i="1"/>
  <c r="F307" i="1"/>
  <c r="F213" i="1"/>
  <c r="F230" i="1"/>
  <c r="F158" i="1"/>
  <c r="F176" i="1"/>
  <c r="F140" i="1"/>
  <c r="F122" i="1"/>
  <c r="F105" i="1"/>
  <c r="F86" i="1"/>
  <c r="F69" i="1"/>
  <c r="F430" i="1"/>
  <c r="F343" i="1"/>
  <c r="F360" i="1"/>
  <c r="F325" i="1"/>
  <c r="F193" i="1"/>
  <c r="F249" i="1"/>
  <c r="F306" i="1"/>
  <c r="F212" i="1"/>
  <c r="F229" i="1"/>
  <c r="F268" i="1"/>
  <c r="F287" i="1"/>
  <c r="F157" i="1"/>
  <c r="F175" i="1"/>
  <c r="F139" i="1"/>
  <c r="F121" i="1"/>
  <c r="F104" i="1"/>
  <c r="F85" i="1"/>
  <c r="F68" i="1"/>
  <c r="F459" i="1"/>
  <c r="F458" i="1"/>
  <c r="F342" i="1"/>
  <c r="F359" i="1"/>
  <c r="F324" i="1"/>
  <c r="F267" i="1"/>
  <c r="F192" i="1"/>
  <c r="F248" i="1"/>
  <c r="F286" i="1"/>
  <c r="F305" i="1"/>
  <c r="F211" i="1"/>
  <c r="F228" i="1"/>
  <c r="F156" i="1"/>
  <c r="F174" i="1"/>
  <c r="F138" i="1"/>
  <c r="F120" i="1"/>
  <c r="F103" i="1"/>
  <c r="F84" i="1"/>
  <c r="F67" i="1"/>
  <c r="F341" i="1"/>
  <c r="F358" i="1"/>
  <c r="F323" i="1"/>
  <c r="F266" i="1"/>
  <c r="F191" i="1"/>
  <c r="F247" i="1"/>
  <c r="F285" i="1"/>
  <c r="F304" i="1"/>
  <c r="F210" i="1"/>
  <c r="F227" i="1"/>
  <c r="F155" i="1"/>
  <c r="F137" i="1"/>
  <c r="F119" i="1"/>
  <c r="F102" i="1"/>
  <c r="F468" i="1"/>
  <c r="F83" i="1"/>
  <c r="F66" i="1"/>
  <c r="F429" i="1"/>
  <c r="F65" i="1"/>
  <c r="F428" i="1"/>
  <c r="F379" i="1"/>
  <c r="F427" i="1"/>
  <c r="F402" i="1"/>
  <c r="F457" i="1"/>
  <c r="F426" i="1"/>
  <c r="F378" i="1"/>
  <c r="F401" i="1"/>
  <c r="F173" i="1"/>
  <c r="F425" i="1"/>
  <c r="F424" i="1"/>
  <c r="F423" i="1"/>
  <c r="F340" i="1"/>
  <c r="F357" i="1"/>
  <c r="F322" i="1"/>
  <c r="F265" i="1"/>
  <c r="F190" i="1"/>
  <c r="F246" i="1"/>
  <c r="F284" i="1"/>
  <c r="F303" i="1"/>
  <c r="F209" i="1"/>
  <c r="F226" i="1"/>
  <c r="F154" i="1"/>
  <c r="F172" i="1"/>
  <c r="F136" i="1"/>
  <c r="F118" i="1"/>
  <c r="F101" i="1"/>
  <c r="F82" i="1"/>
  <c r="F64" i="1"/>
  <c r="F467" i="1"/>
  <c r="F456" i="1"/>
  <c r="F422" i="1"/>
  <c r="F377" i="1"/>
  <c r="F400" i="1"/>
  <c r="F321" i="1"/>
  <c r="F264" i="1"/>
  <c r="F189" i="1"/>
  <c r="F245" i="1"/>
  <c r="F283" i="1"/>
  <c r="F302" i="1"/>
  <c r="F208" i="1"/>
  <c r="F153" i="1"/>
  <c r="F171" i="1"/>
  <c r="F135" i="1"/>
  <c r="F117" i="1"/>
  <c r="F100" i="1"/>
  <c r="F81" i="1"/>
  <c r="F63" i="1"/>
  <c r="F421" i="1"/>
  <c r="F420" i="1"/>
  <c r="F376" i="1"/>
  <c r="F339" i="1"/>
  <c r="F356" i="1"/>
  <c r="F320" i="1"/>
  <c r="F188" i="1"/>
  <c r="F207" i="1"/>
  <c r="F263" i="1"/>
  <c r="F244" i="1"/>
  <c r="F282" i="1"/>
  <c r="F301" i="1"/>
  <c r="F225" i="1"/>
  <c r="F134" i="1"/>
  <c r="F116" i="1"/>
  <c r="F152" i="1"/>
  <c r="F170" i="1"/>
  <c r="F99" i="1"/>
  <c r="F80" i="1"/>
  <c r="F62" i="1"/>
  <c r="F399" i="1"/>
  <c r="F133" i="1"/>
  <c r="F115" i="1"/>
  <c r="F98" i="1"/>
  <c r="F79" i="1"/>
  <c r="F61" i="1"/>
  <c r="F338" i="1"/>
  <c r="F319" i="1"/>
  <c r="F262" i="1"/>
  <c r="F243" i="1"/>
  <c r="F281" i="1"/>
  <c r="F300" i="1"/>
  <c r="F206" i="1"/>
  <c r="F97" i="1"/>
  <c r="F78" i="1"/>
  <c r="F466" i="1"/>
  <c r="F337" i="1"/>
  <c r="F355" i="1"/>
  <c r="F318" i="1"/>
  <c r="F261" i="1"/>
  <c r="F187" i="1"/>
  <c r="F242" i="1"/>
  <c r="F280" i="1"/>
  <c r="F299" i="1"/>
  <c r="F205" i="1"/>
  <c r="F224" i="1"/>
  <c r="F132" i="1"/>
  <c r="F114" i="1"/>
  <c r="F96" i="1"/>
  <c r="F151" i="1"/>
  <c r="F169" i="1"/>
  <c r="F77" i="1"/>
  <c r="F60" i="1"/>
  <c r="F419" i="1"/>
  <c r="F398" i="1"/>
  <c r="F336" i="1"/>
  <c r="F354" i="1"/>
  <c r="F317" i="1"/>
  <c r="F260" i="1"/>
  <c r="F186" i="1"/>
  <c r="F241" i="1"/>
  <c r="F279" i="1"/>
  <c r="F298" i="1"/>
  <c r="F204" i="1"/>
  <c r="F223" i="1"/>
  <c r="F150" i="1"/>
  <c r="F168" i="1"/>
  <c r="F131" i="1"/>
  <c r="F95" i="1"/>
  <c r="F76" i="1"/>
  <c r="F59" i="1"/>
  <c r="F465" i="1"/>
  <c r="F418" i="1"/>
  <c r="F417" i="1"/>
  <c r="F375" i="1"/>
  <c r="F316" i="1"/>
  <c r="F335" i="1"/>
  <c r="F353" i="1"/>
  <c r="F259" i="1"/>
  <c r="F185" i="1"/>
  <c r="F240" i="1"/>
  <c r="F278" i="1"/>
  <c r="F297" i="1"/>
  <c r="F203" i="1"/>
  <c r="F222" i="1"/>
  <c r="F130" i="1"/>
  <c r="F113" i="1"/>
  <c r="F94" i="1"/>
  <c r="F149" i="1"/>
  <c r="F167" i="1"/>
  <c r="F75" i="1"/>
  <c r="F58" i="1"/>
  <c r="F416" i="1"/>
  <c r="F455" i="1"/>
  <c r="F415" i="1"/>
  <c r="F397" i="1"/>
  <c r="F454" i="1"/>
  <c r="F396" i="1"/>
  <c r="F414" i="1"/>
  <c r="F374" i="1"/>
  <c r="F453" i="1"/>
  <c r="F413" i="1"/>
  <c r="F373" i="1"/>
  <c r="F395" i="1"/>
  <c r="F452" i="1"/>
  <c r="F412" i="1"/>
  <c r="F372" i="1"/>
  <c r="F394" i="1"/>
  <c r="F464" i="1"/>
  <c r="F463" i="1"/>
  <c r="F451" i="1"/>
  <c r="F411" i="1"/>
  <c r="F371" i="1"/>
  <c r="F393" i="1"/>
  <c r="F450" i="1"/>
  <c r="F410" i="1"/>
  <c r="F370" i="1"/>
  <c r="F392" i="1"/>
  <c r="F449" i="1"/>
  <c r="F409" i="1"/>
  <c r="F462" i="1"/>
  <c r="F448" i="1"/>
  <c r="F408" i="1"/>
  <c r="F369" i="1"/>
  <c r="F39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<sst xmlns="http://schemas.openxmlformats.org/spreadsheetml/2006/main" count="2093" uniqueCount="294">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</sst>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4"/>
  <sheetViews>
    <sheetView tabSelected="1" topLeftCell="B2" workbookViewId="0">
      <selection activeCell="H2" sqref="H2"/>
    </sheetView>
  </sheetViews>
  <sheetFormatPr defaultRowHeight="15" x14ac:dyDescent="0.25"/>
  <cols>
    <col min="1" max="1" width="15.85546875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7" t="s">
        <v>292</v>
      </c>
      <c r="D3" t="s">
        <v>293</v>
      </c>
      <c r="E3">
        <v>600010</v>
      </c>
      <c r="F3" s="6" t="s">
        <v>43</v>
      </c>
      <c r="G3" t="s">
        <v>44</v>
      </c>
      <c r="H3">
        <v>3420538.5700000003</v>
      </c>
    </row>
    <row r="4" spans="1:8" x14ac:dyDescent="0.25">
      <c r="B4" s="4"/>
      <c r="C4" s="7" t="s">
        <v>292</v>
      </c>
      <c r="D4" t="s">
        <v>293</v>
      </c>
      <c r="E4">
        <v>600030</v>
      </c>
      <c r="F4" s="6" t="s">
        <v>46</v>
      </c>
      <c r="G4" t="s">
        <v>44</v>
      </c>
      <c r="H4">
        <v>286447.5</v>
      </c>
    </row>
    <row r="5" spans="1:8" x14ac:dyDescent="0.25">
      <c r="B5" s="4"/>
      <c r="C5" s="7" t="s">
        <v>292</v>
      </c>
      <c r="D5" t="s">
        <v>293</v>
      </c>
      <c r="E5">
        <v>600050</v>
      </c>
      <c r="F5" s="6" t="s">
        <v>47</v>
      </c>
      <c r="G5" t="s">
        <v>44</v>
      </c>
      <c r="H5">
        <v>334304.97999999992</v>
      </c>
    </row>
    <row r="6" spans="1:8" x14ac:dyDescent="0.25">
      <c r="B6" s="4"/>
      <c r="C6" s="7" t="s">
        <v>292</v>
      </c>
      <c r="D6" t="s">
        <v>293</v>
      </c>
      <c r="E6">
        <v>600060</v>
      </c>
      <c r="F6" s="6" t="s">
        <v>80</v>
      </c>
      <c r="G6" t="s">
        <v>53</v>
      </c>
      <c r="H6">
        <v>679529.52</v>
      </c>
    </row>
    <row r="7" spans="1:8" x14ac:dyDescent="0.25">
      <c r="B7" s="4"/>
      <c r="C7" s="7" t="s">
        <v>292</v>
      </c>
      <c r="D7" t="s">
        <v>293</v>
      </c>
      <c r="E7">
        <v>600080</v>
      </c>
      <c r="F7" s="6" t="s">
        <v>49</v>
      </c>
      <c r="G7" t="s">
        <v>44</v>
      </c>
      <c r="H7">
        <v>17800</v>
      </c>
    </row>
    <row r="8" spans="1:8" x14ac:dyDescent="0.25">
      <c r="B8" s="4"/>
      <c r="C8" s="7" t="s">
        <v>292</v>
      </c>
      <c r="D8" t="s">
        <v>293</v>
      </c>
      <c r="E8">
        <v>600110</v>
      </c>
      <c r="F8" s="6" t="s">
        <v>50</v>
      </c>
      <c r="G8" t="s">
        <v>44</v>
      </c>
      <c r="H8">
        <v>59500</v>
      </c>
    </row>
    <row r="9" spans="1:8" x14ac:dyDescent="0.25">
      <c r="B9" s="4"/>
      <c r="C9" s="7" t="s">
        <v>292</v>
      </c>
      <c r="D9" t="s">
        <v>293</v>
      </c>
      <c r="E9">
        <v>600120</v>
      </c>
      <c r="F9" s="6" t="s">
        <v>51</v>
      </c>
      <c r="G9" t="s">
        <v>44</v>
      </c>
      <c r="H9">
        <v>633444.32999999996</v>
      </c>
    </row>
    <row r="10" spans="1:8" x14ac:dyDescent="0.25">
      <c r="B10" s="4"/>
      <c r="C10" s="7" t="s">
        <v>292</v>
      </c>
      <c r="D10" t="s">
        <v>293</v>
      </c>
      <c r="E10">
        <v>611010</v>
      </c>
      <c r="F10" s="6" t="s">
        <v>189</v>
      </c>
      <c r="G10" t="s">
        <v>190</v>
      </c>
      <c r="H10">
        <v>26377.56</v>
      </c>
    </row>
    <row r="11" spans="1:8" x14ac:dyDescent="0.25">
      <c r="B11" s="4"/>
      <c r="C11" s="7" t="s">
        <v>292</v>
      </c>
      <c r="D11" t="s">
        <v>293</v>
      </c>
      <c r="E11">
        <v>611060</v>
      </c>
      <c r="F11" s="6" t="s">
        <v>52</v>
      </c>
      <c r="G11" t="s">
        <v>53</v>
      </c>
      <c r="H11">
        <v>75046595.870000005</v>
      </c>
    </row>
    <row r="12" spans="1:8" x14ac:dyDescent="0.25">
      <c r="B12" s="4"/>
      <c r="C12" s="7" t="s">
        <v>292</v>
      </c>
      <c r="D12" t="s">
        <v>293</v>
      </c>
      <c r="E12">
        <v>612010</v>
      </c>
      <c r="F12" s="6" t="s">
        <v>197</v>
      </c>
      <c r="G12" t="s">
        <v>197</v>
      </c>
      <c r="H12">
        <v>18800</v>
      </c>
    </row>
    <row r="13" spans="1:8" x14ac:dyDescent="0.25">
      <c r="B13" s="4"/>
      <c r="C13" s="7" t="s">
        <v>292</v>
      </c>
      <c r="D13" t="s">
        <v>293</v>
      </c>
      <c r="E13">
        <v>612020</v>
      </c>
      <c r="F13" s="6" t="s">
        <v>81</v>
      </c>
      <c r="G13" t="s">
        <v>53</v>
      </c>
      <c r="H13">
        <v>839141.27</v>
      </c>
    </row>
    <row r="14" spans="1:8" x14ac:dyDescent="0.25">
      <c r="B14" s="4"/>
      <c r="C14" s="7" t="s">
        <v>292</v>
      </c>
      <c r="D14" t="s">
        <v>293</v>
      </c>
      <c r="E14">
        <v>612030</v>
      </c>
      <c r="F14" s="6" t="s">
        <v>215</v>
      </c>
      <c r="G14" t="s">
        <v>214</v>
      </c>
      <c r="H14">
        <v>137812.98000000001</v>
      </c>
    </row>
    <row r="15" spans="1:8" x14ac:dyDescent="0.25">
      <c r="B15" s="4"/>
      <c r="C15" s="7" t="s">
        <v>292</v>
      </c>
      <c r="D15" t="s">
        <v>293</v>
      </c>
      <c r="E15">
        <v>613010</v>
      </c>
      <c r="F15" s="6" t="s">
        <v>82</v>
      </c>
      <c r="G15" t="s">
        <v>53</v>
      </c>
      <c r="H15">
        <v>583191.91</v>
      </c>
    </row>
    <row r="16" spans="1:8" x14ac:dyDescent="0.25">
      <c r="B16" s="4"/>
      <c r="C16" s="7" t="s">
        <v>292</v>
      </c>
      <c r="D16" t="s">
        <v>293</v>
      </c>
      <c r="E16">
        <v>613020</v>
      </c>
      <c r="F16" s="6" t="s">
        <v>54</v>
      </c>
      <c r="G16" t="s">
        <v>53</v>
      </c>
      <c r="H16">
        <v>13807755.46000001</v>
      </c>
    </row>
    <row r="17" spans="2:8" x14ac:dyDescent="0.25">
      <c r="B17" s="4"/>
      <c r="C17" s="7" t="s">
        <v>292</v>
      </c>
      <c r="D17" t="s">
        <v>293</v>
      </c>
      <c r="E17">
        <v>613030</v>
      </c>
      <c r="F17" s="6" t="s">
        <v>55</v>
      </c>
      <c r="G17" t="s">
        <v>53</v>
      </c>
      <c r="H17">
        <v>164265</v>
      </c>
    </row>
    <row r="18" spans="2:8" x14ac:dyDescent="0.25">
      <c r="B18" s="4"/>
      <c r="C18" s="7" t="s">
        <v>292</v>
      </c>
      <c r="D18" t="s">
        <v>293</v>
      </c>
      <c r="E18">
        <v>613050</v>
      </c>
      <c r="F18" s="6" t="s">
        <v>56</v>
      </c>
      <c r="G18" t="s">
        <v>53</v>
      </c>
      <c r="H18">
        <v>119500</v>
      </c>
    </row>
    <row r="19" spans="2:8" x14ac:dyDescent="0.25">
      <c r="B19" s="4"/>
      <c r="C19" s="7" t="s">
        <v>292</v>
      </c>
      <c r="D19" t="s">
        <v>293</v>
      </c>
      <c r="E19">
        <v>614020</v>
      </c>
      <c r="F19" s="6" t="s">
        <v>58</v>
      </c>
      <c r="G19" t="s">
        <v>53</v>
      </c>
      <c r="H19">
        <v>14358141.829999989</v>
      </c>
    </row>
    <row r="20" spans="2:8" x14ac:dyDescent="0.25">
      <c r="B20" s="4"/>
      <c r="C20" s="7" t="s">
        <v>292</v>
      </c>
      <c r="D20" t="s">
        <v>293</v>
      </c>
      <c r="E20">
        <v>614030</v>
      </c>
      <c r="F20" s="6" t="s">
        <v>201</v>
      </c>
      <c r="G20" t="s">
        <v>200</v>
      </c>
      <c r="H20">
        <v>179951.08000000002</v>
      </c>
    </row>
    <row r="21" spans="2:8" x14ac:dyDescent="0.25">
      <c r="B21" s="4"/>
      <c r="C21" s="7" t="s">
        <v>292</v>
      </c>
      <c r="D21" t="s">
        <v>293</v>
      </c>
      <c r="E21">
        <v>614070</v>
      </c>
      <c r="F21" s="6" t="s">
        <v>59</v>
      </c>
      <c r="G21" t="s">
        <v>53</v>
      </c>
      <c r="H21">
        <v>140393.71000000008</v>
      </c>
    </row>
    <row r="22" spans="2:8" x14ac:dyDescent="0.25">
      <c r="B22" s="4"/>
      <c r="C22" s="7" t="s">
        <v>292</v>
      </c>
      <c r="D22" t="s">
        <v>293</v>
      </c>
      <c r="E22">
        <v>615020</v>
      </c>
      <c r="F22" s="6" t="s">
        <v>16</v>
      </c>
      <c r="G22" t="s">
        <v>15</v>
      </c>
      <c r="H22">
        <v>2403475.709999999</v>
      </c>
    </row>
    <row r="23" spans="2:8" x14ac:dyDescent="0.25">
      <c r="B23" s="4"/>
      <c r="C23" s="7" t="s">
        <v>292</v>
      </c>
      <c r="D23" t="s">
        <v>293</v>
      </c>
      <c r="E23">
        <v>615030</v>
      </c>
      <c r="F23" s="6" t="s">
        <v>17</v>
      </c>
      <c r="G23" t="s">
        <v>15</v>
      </c>
      <c r="H23">
        <v>2791310.8700000024</v>
      </c>
    </row>
    <row r="24" spans="2:8" x14ac:dyDescent="0.25">
      <c r="B24" s="4"/>
      <c r="C24" s="7" t="s">
        <v>292</v>
      </c>
      <c r="D24" t="s">
        <v>293</v>
      </c>
      <c r="E24">
        <v>615040</v>
      </c>
      <c r="F24" s="6" t="s">
        <v>18</v>
      </c>
      <c r="G24" t="s">
        <v>15</v>
      </c>
      <c r="H24">
        <v>1341.04</v>
      </c>
    </row>
    <row r="25" spans="2:8" x14ac:dyDescent="0.25">
      <c r="B25" s="4"/>
      <c r="C25" s="7" t="s">
        <v>292</v>
      </c>
      <c r="D25" t="s">
        <v>293</v>
      </c>
      <c r="E25">
        <v>616010</v>
      </c>
      <c r="F25" s="6" t="s">
        <v>182</v>
      </c>
      <c r="G25" t="s">
        <v>183</v>
      </c>
      <c r="H25">
        <v>28793.079999999998</v>
      </c>
    </row>
    <row r="26" spans="2:8" x14ac:dyDescent="0.25">
      <c r="B26" s="4"/>
      <c r="C26" s="7" t="s">
        <v>292</v>
      </c>
      <c r="D26" t="s">
        <v>293</v>
      </c>
      <c r="E26">
        <v>616030</v>
      </c>
      <c r="F26" s="6" t="s">
        <v>79</v>
      </c>
      <c r="G26" t="s">
        <v>53</v>
      </c>
      <c r="H26">
        <v>3248.5</v>
      </c>
    </row>
    <row r="27" spans="2:8" x14ac:dyDescent="0.25">
      <c r="B27" s="4"/>
      <c r="C27" s="7" t="s">
        <v>292</v>
      </c>
      <c r="D27" t="s">
        <v>293</v>
      </c>
      <c r="E27">
        <v>617010</v>
      </c>
      <c r="F27" s="6" t="s">
        <v>128</v>
      </c>
      <c r="G27" t="s">
        <v>129</v>
      </c>
      <c r="H27">
        <v>318316.55</v>
      </c>
    </row>
    <row r="28" spans="2:8" x14ac:dyDescent="0.25">
      <c r="B28" s="4"/>
      <c r="C28" s="7" t="s">
        <v>292</v>
      </c>
      <c r="D28" t="s">
        <v>293</v>
      </c>
      <c r="E28">
        <v>617030</v>
      </c>
      <c r="F28" s="6" t="s">
        <v>130</v>
      </c>
      <c r="G28" t="s">
        <v>129</v>
      </c>
      <c r="H28">
        <v>222831.30000000002</v>
      </c>
    </row>
    <row r="29" spans="2:8" x14ac:dyDescent="0.25">
      <c r="B29" s="4"/>
      <c r="C29" s="7" t="s">
        <v>292</v>
      </c>
      <c r="D29" t="s">
        <v>293</v>
      </c>
      <c r="E29">
        <v>618020</v>
      </c>
      <c r="F29" s="6" t="s">
        <v>83</v>
      </c>
      <c r="G29" t="s">
        <v>53</v>
      </c>
      <c r="H29">
        <v>161805.1</v>
      </c>
    </row>
    <row r="30" spans="2:8" x14ac:dyDescent="0.25">
      <c r="B30" s="4"/>
      <c r="C30" s="7" t="s">
        <v>292</v>
      </c>
      <c r="D30" t="s">
        <v>293</v>
      </c>
      <c r="E30">
        <v>618040</v>
      </c>
      <c r="F30" s="6" t="s">
        <v>64</v>
      </c>
      <c r="G30" t="s">
        <v>53</v>
      </c>
      <c r="H30">
        <v>730782.45</v>
      </c>
    </row>
    <row r="31" spans="2:8" x14ac:dyDescent="0.25">
      <c r="B31" s="4"/>
      <c r="C31" s="7" t="s">
        <v>292</v>
      </c>
      <c r="D31" t="s">
        <v>293</v>
      </c>
      <c r="E31">
        <v>618060</v>
      </c>
      <c r="F31" s="6" t="s">
        <v>116</v>
      </c>
      <c r="G31" t="s">
        <v>114</v>
      </c>
      <c r="H31">
        <v>2478450</v>
      </c>
    </row>
    <row r="32" spans="2:8" x14ac:dyDescent="0.25">
      <c r="B32" s="4"/>
      <c r="C32" s="7" t="s">
        <v>292</v>
      </c>
      <c r="D32" t="s">
        <v>293</v>
      </c>
      <c r="E32">
        <v>618080</v>
      </c>
      <c r="F32" s="6" t="s">
        <v>66</v>
      </c>
      <c r="G32" t="s">
        <v>53</v>
      </c>
      <c r="H32">
        <v>3518013.1300000008</v>
      </c>
    </row>
    <row r="33" spans="2:8" x14ac:dyDescent="0.25">
      <c r="B33" s="4"/>
      <c r="C33" s="7" t="s">
        <v>292</v>
      </c>
      <c r="D33" t="s">
        <v>293</v>
      </c>
      <c r="E33">
        <v>618090</v>
      </c>
      <c r="F33" s="6" t="s">
        <v>67</v>
      </c>
      <c r="G33" t="s">
        <v>53</v>
      </c>
      <c r="H33">
        <v>108364572.25000006</v>
      </c>
    </row>
    <row r="34" spans="2:8" x14ac:dyDescent="0.25">
      <c r="B34" s="4"/>
      <c r="C34" s="7" t="s">
        <v>292</v>
      </c>
      <c r="D34" t="s">
        <v>293</v>
      </c>
      <c r="E34">
        <v>618100</v>
      </c>
      <c r="F34" s="6" t="s">
        <v>68</v>
      </c>
      <c r="G34" t="s">
        <v>53</v>
      </c>
      <c r="H34">
        <v>56776597.559999958</v>
      </c>
    </row>
    <row r="35" spans="2:8" x14ac:dyDescent="0.25">
      <c r="B35" s="4"/>
      <c r="C35" s="7" t="s">
        <v>292</v>
      </c>
      <c r="D35" t="s">
        <v>293</v>
      </c>
      <c r="E35">
        <v>618110</v>
      </c>
      <c r="F35" s="6" t="s">
        <v>69</v>
      </c>
      <c r="G35" t="s">
        <v>53</v>
      </c>
      <c r="H35">
        <v>4327380.01</v>
      </c>
    </row>
    <row r="36" spans="2:8" x14ac:dyDescent="0.25">
      <c r="B36" s="4"/>
      <c r="C36" s="7" t="s">
        <v>292</v>
      </c>
      <c r="D36" t="s">
        <v>293</v>
      </c>
      <c r="E36">
        <v>619010</v>
      </c>
      <c r="F36" s="6" t="s">
        <v>19</v>
      </c>
      <c r="G36" t="s">
        <v>20</v>
      </c>
      <c r="H36">
        <v>520447</v>
      </c>
    </row>
    <row r="37" spans="2:8" x14ac:dyDescent="0.25">
      <c r="B37" s="4"/>
      <c r="C37" s="7" t="s">
        <v>292</v>
      </c>
      <c r="D37" t="s">
        <v>293</v>
      </c>
      <c r="E37">
        <v>619070</v>
      </c>
      <c r="F37" s="6" t="s">
        <v>25</v>
      </c>
      <c r="G37" t="s">
        <v>20</v>
      </c>
      <c r="H37">
        <v>6125</v>
      </c>
    </row>
    <row r="38" spans="2:8" x14ac:dyDescent="0.25">
      <c r="B38" s="4"/>
      <c r="C38" s="7" t="s">
        <v>292</v>
      </c>
      <c r="D38" t="s">
        <v>293</v>
      </c>
      <c r="E38">
        <v>619120</v>
      </c>
      <c r="F38" s="6" t="s">
        <v>145</v>
      </c>
      <c r="G38" t="s">
        <v>20</v>
      </c>
      <c r="H38">
        <v>1230</v>
      </c>
    </row>
    <row r="39" spans="2:8" x14ac:dyDescent="0.25">
      <c r="B39" s="4"/>
      <c r="C39" s="7" t="s">
        <v>292</v>
      </c>
      <c r="D39" t="s">
        <v>293</v>
      </c>
      <c r="E39">
        <v>623010</v>
      </c>
      <c r="F39" s="6" t="s">
        <v>207</v>
      </c>
      <c r="G39" t="s">
        <v>208</v>
      </c>
      <c r="H39">
        <v>542913.02999999991</v>
      </c>
    </row>
    <row r="40" spans="2:8" x14ac:dyDescent="0.25">
      <c r="B40" s="4"/>
      <c r="C40" s="7" t="s">
        <v>292</v>
      </c>
      <c r="D40" t="s">
        <v>293</v>
      </c>
      <c r="E40">
        <v>623030</v>
      </c>
      <c r="F40" s="6" t="s">
        <v>84</v>
      </c>
      <c r="G40" t="s">
        <v>53</v>
      </c>
      <c r="H40">
        <v>844124.00000000012</v>
      </c>
    </row>
    <row r="41" spans="2:8" x14ac:dyDescent="0.25">
      <c r="B41" s="4"/>
      <c r="C41" s="7" t="s">
        <v>292</v>
      </c>
      <c r="D41" t="s">
        <v>293</v>
      </c>
      <c r="E41">
        <v>623080</v>
      </c>
      <c r="F41" s="6" t="s">
        <v>85</v>
      </c>
      <c r="G41" t="s">
        <v>53</v>
      </c>
      <c r="H41">
        <v>115001.68</v>
      </c>
    </row>
    <row r="42" spans="2:8" x14ac:dyDescent="0.25">
      <c r="B42" s="4"/>
      <c r="C42" s="7" t="s">
        <v>292</v>
      </c>
      <c r="D42" t="s">
        <v>293</v>
      </c>
      <c r="E42">
        <v>626110</v>
      </c>
      <c r="F42" s="6" t="s">
        <v>156</v>
      </c>
      <c r="G42" t="s">
        <v>150</v>
      </c>
      <c r="H42">
        <v>2344447.36</v>
      </c>
    </row>
    <row r="43" spans="2:8" x14ac:dyDescent="0.25">
      <c r="B43" s="4"/>
      <c r="C43" s="7" t="s">
        <v>292</v>
      </c>
      <c r="D43" t="s">
        <v>293</v>
      </c>
      <c r="E43">
        <v>630050</v>
      </c>
      <c r="F43" s="6" t="s">
        <v>96</v>
      </c>
      <c r="G43" t="s">
        <v>97</v>
      </c>
      <c r="H43">
        <v>15678973.450000005</v>
      </c>
    </row>
    <row r="44" spans="2:8" x14ac:dyDescent="0.25">
      <c r="B44" s="4"/>
      <c r="C44" s="7" t="s">
        <v>292</v>
      </c>
      <c r="D44" t="s">
        <v>293</v>
      </c>
      <c r="E44">
        <v>630110</v>
      </c>
      <c r="F44" s="6" t="s">
        <v>101</v>
      </c>
      <c r="G44" t="s">
        <v>97</v>
      </c>
      <c r="H44">
        <v>1001276.6099999999</v>
      </c>
    </row>
    <row r="45" spans="2:8" x14ac:dyDescent="0.25">
      <c r="B45" s="4"/>
      <c r="C45" s="7" t="s">
        <v>292</v>
      </c>
      <c r="D45" t="s">
        <v>293</v>
      </c>
      <c r="E45">
        <v>630130</v>
      </c>
      <c r="F45" s="6" t="s">
        <v>103</v>
      </c>
      <c r="G45" t="s">
        <v>97</v>
      </c>
      <c r="H45">
        <v>5934873.4999999981</v>
      </c>
    </row>
    <row r="46" spans="2:8" x14ac:dyDescent="0.25">
      <c r="B46" s="4"/>
      <c r="C46" s="7" t="s">
        <v>292</v>
      </c>
      <c r="D46" t="s">
        <v>293</v>
      </c>
      <c r="E46">
        <v>630180</v>
      </c>
      <c r="F46" s="6" t="s">
        <v>106</v>
      </c>
      <c r="G46" t="s">
        <v>97</v>
      </c>
      <c r="H46">
        <v>36966.67</v>
      </c>
    </row>
    <row r="47" spans="2:8" x14ac:dyDescent="0.25">
      <c r="B47" s="4"/>
      <c r="C47" s="7" t="s">
        <v>292</v>
      </c>
      <c r="D47" t="s">
        <v>293</v>
      </c>
      <c r="E47">
        <v>640010</v>
      </c>
      <c r="F47" s="6" t="s">
        <v>76</v>
      </c>
      <c r="G47" t="s">
        <v>77</v>
      </c>
      <c r="H47">
        <v>3656667.4499999997</v>
      </c>
    </row>
    <row r="48" spans="2:8" x14ac:dyDescent="0.25">
      <c r="B48" s="4"/>
      <c r="C48" s="7" t="s">
        <v>292</v>
      </c>
      <c r="D48" t="s">
        <v>293</v>
      </c>
      <c r="E48">
        <v>640020</v>
      </c>
      <c r="F48" s="6" t="s">
        <v>78</v>
      </c>
      <c r="G48" t="s">
        <v>77</v>
      </c>
      <c r="H48">
        <v>2386188.1</v>
      </c>
    </row>
    <row r="49" spans="2:8" x14ac:dyDescent="0.25">
      <c r="B49" s="4"/>
      <c r="C49" s="7" t="s">
        <v>292</v>
      </c>
      <c r="D49" t="s">
        <v>293</v>
      </c>
      <c r="E49">
        <v>640040</v>
      </c>
      <c r="F49" s="6" t="s">
        <v>89</v>
      </c>
      <c r="G49" t="s">
        <v>53</v>
      </c>
      <c r="H49">
        <v>207670</v>
      </c>
    </row>
    <row r="50" spans="2:8" x14ac:dyDescent="0.25">
      <c r="B50" s="4"/>
      <c r="C50" s="7" t="s">
        <v>292</v>
      </c>
      <c r="D50" t="s">
        <v>293</v>
      </c>
      <c r="E50">
        <v>640050</v>
      </c>
      <c r="F50" s="6" t="s">
        <v>71</v>
      </c>
      <c r="G50" t="s">
        <v>53</v>
      </c>
      <c r="H50">
        <v>31796134.679999985</v>
      </c>
    </row>
    <row r="51" spans="2:8" x14ac:dyDescent="0.25">
      <c r="B51" s="4"/>
      <c r="C51" s="7" t="s">
        <v>292</v>
      </c>
      <c r="D51" t="s">
        <v>293</v>
      </c>
      <c r="E51">
        <v>640060</v>
      </c>
      <c r="F51" s="6" t="s">
        <v>72</v>
      </c>
      <c r="G51" t="s">
        <v>53</v>
      </c>
      <c r="H51">
        <v>2353846.5200000014</v>
      </c>
    </row>
    <row r="52" spans="2:8" x14ac:dyDescent="0.25">
      <c r="B52" s="4"/>
      <c r="C52" s="7" t="s">
        <v>292</v>
      </c>
      <c r="D52" t="s">
        <v>293</v>
      </c>
      <c r="E52">
        <v>640090</v>
      </c>
      <c r="F52" s="6" t="s">
        <v>39</v>
      </c>
      <c r="G52" t="s">
        <v>40</v>
      </c>
      <c r="H52">
        <v>38181.75</v>
      </c>
    </row>
    <row r="53" spans="2:8" x14ac:dyDescent="0.25">
      <c r="B53" s="4"/>
      <c r="C53" s="7" t="s">
        <v>292</v>
      </c>
      <c r="D53" t="s">
        <v>293</v>
      </c>
      <c r="E53">
        <v>640110</v>
      </c>
      <c r="F53" s="6" t="s">
        <v>28</v>
      </c>
      <c r="G53" t="s">
        <v>20</v>
      </c>
      <c r="H53">
        <v>66980.06</v>
      </c>
    </row>
    <row r="54" spans="2:8" x14ac:dyDescent="0.25">
      <c r="B54" s="4"/>
      <c r="C54" s="7" t="s">
        <v>292</v>
      </c>
      <c r="D54" t="s">
        <v>293</v>
      </c>
      <c r="E54">
        <v>640170</v>
      </c>
      <c r="F54" s="6" t="s">
        <v>203</v>
      </c>
      <c r="G54" t="s">
        <v>200</v>
      </c>
      <c r="H54">
        <v>21724</v>
      </c>
    </row>
    <row r="55" spans="2:8" x14ac:dyDescent="0.25">
      <c r="B55" s="4"/>
      <c r="C55" s="7" t="s">
        <v>292</v>
      </c>
      <c r="D55" t="s">
        <v>293</v>
      </c>
      <c r="E55">
        <v>640210</v>
      </c>
      <c r="F55" s="6" t="s">
        <v>75</v>
      </c>
      <c r="G55" t="s">
        <v>53</v>
      </c>
      <c r="H55">
        <v>5441897.339999998</v>
      </c>
    </row>
    <row r="56" spans="2:8" x14ac:dyDescent="0.25">
      <c r="B56" s="4"/>
      <c r="C56" s="7" t="s">
        <v>292</v>
      </c>
      <c r="D56" t="s">
        <v>293</v>
      </c>
      <c r="E56">
        <v>640250</v>
      </c>
      <c r="F56" s="6" t="s">
        <v>88</v>
      </c>
      <c r="G56" t="s">
        <v>53</v>
      </c>
      <c r="H56">
        <v>1200</v>
      </c>
    </row>
    <row r="57" spans="2:8" x14ac:dyDescent="0.25">
      <c r="B57" s="4"/>
      <c r="C57" s="7" t="s">
        <v>292</v>
      </c>
      <c r="D57" t="s">
        <v>293</v>
      </c>
      <c r="E57">
        <v>640980</v>
      </c>
      <c r="F57" s="6" t="s">
        <v>73</v>
      </c>
      <c r="G57" t="s">
        <v>53</v>
      </c>
      <c r="H57">
        <v>3713706.7800000031</v>
      </c>
    </row>
    <row r="58" spans="2:8" x14ac:dyDescent="0.25">
      <c r="B58" s="4"/>
      <c r="C58" s="3">
        <v>628012</v>
      </c>
      <c r="D58" t="s">
        <v>290</v>
      </c>
      <c r="E58">
        <v>611060</v>
      </c>
      <c r="F58" t="str">
        <f>VLOOKUP(E58,GL!A:B,2,FALSE)</f>
        <v>RENT EXPENSE - STORE</v>
      </c>
      <c r="G58" t="s">
        <v>53</v>
      </c>
      <c r="H58">
        <v>221052.60000000003</v>
      </c>
    </row>
    <row r="59" spans="2:8" x14ac:dyDescent="0.25">
      <c r="B59" s="4"/>
      <c r="C59" s="3">
        <v>628012</v>
      </c>
      <c r="D59" t="s">
        <v>290</v>
      </c>
      <c r="E59">
        <v>613010</v>
      </c>
      <c r="F59" t="str">
        <f>VLOOKUP(E59,GL!A:B,2,FALSE)</f>
        <v>OFFICE SUPPLIES</v>
      </c>
      <c r="G59" t="s">
        <v>53</v>
      </c>
      <c r="H59">
        <v>597</v>
      </c>
    </row>
    <row r="60" spans="2:8" x14ac:dyDescent="0.25">
      <c r="B60" s="4"/>
      <c r="C60" s="3">
        <v>628012</v>
      </c>
      <c r="D60" t="s">
        <v>290</v>
      </c>
      <c r="E60">
        <v>613020</v>
      </c>
      <c r="F60" t="str">
        <f>VLOOKUP(E60,GL!A:B,2,FALSE)</f>
        <v>STORE SUPPLIES</v>
      </c>
      <c r="G60" t="s">
        <v>53</v>
      </c>
      <c r="H60">
        <v>35734.5</v>
      </c>
    </row>
    <row r="61" spans="2:8" x14ac:dyDescent="0.25">
      <c r="B61" s="4"/>
      <c r="C61" s="3">
        <v>628012</v>
      </c>
      <c r="D61" t="s">
        <v>290</v>
      </c>
      <c r="E61">
        <v>613050</v>
      </c>
      <c r="F61" t="str">
        <f>VLOOKUP(E61,GL!A:B,2,FALSE)</f>
        <v>REGISTRATION FEE</v>
      </c>
      <c r="G61" t="s">
        <v>53</v>
      </c>
      <c r="H61">
        <v>500</v>
      </c>
    </row>
    <row r="62" spans="2:8" x14ac:dyDescent="0.25">
      <c r="B62" s="4"/>
      <c r="C62" s="3">
        <v>628012</v>
      </c>
      <c r="D62" t="s">
        <v>290</v>
      </c>
      <c r="E62">
        <v>614020</v>
      </c>
      <c r="F62" t="str">
        <f>VLOOKUP(E62,GL!A:B,2,FALSE)</f>
        <v>BUSINESS TAXES</v>
      </c>
      <c r="G62" t="s">
        <v>53</v>
      </c>
      <c r="H62">
        <v>9664.6700000000019</v>
      </c>
    </row>
    <row r="63" spans="2:8" x14ac:dyDescent="0.25">
      <c r="B63" s="4"/>
      <c r="C63" s="3">
        <v>628012</v>
      </c>
      <c r="D63" t="s">
        <v>290</v>
      </c>
      <c r="E63">
        <v>615020</v>
      </c>
      <c r="F63" t="str">
        <f>VLOOKUP(E63,GL!A:B,2,FALSE)</f>
        <v>TEL&amp;POST-CELLPHONE</v>
      </c>
      <c r="G63" t="s">
        <v>15</v>
      </c>
      <c r="H63">
        <v>9064</v>
      </c>
    </row>
    <row r="64" spans="2:8" x14ac:dyDescent="0.25">
      <c r="B64" s="4"/>
      <c r="C64" s="3">
        <v>628012</v>
      </c>
      <c r="D64" t="s">
        <v>290</v>
      </c>
      <c r="E64">
        <v>615030</v>
      </c>
      <c r="F64" t="str">
        <f>VLOOKUP(E64,GL!A:B,2,FALSE)</f>
        <v>TEL&amp;POST-INTERNET FEES</v>
      </c>
      <c r="G64" t="s">
        <v>15</v>
      </c>
      <c r="H64">
        <v>3749.2200000000003</v>
      </c>
    </row>
    <row r="65" spans="2:8" x14ac:dyDescent="0.25">
      <c r="B65" s="4"/>
      <c r="C65" s="3">
        <v>628012</v>
      </c>
      <c r="D65" t="s">
        <v>290</v>
      </c>
      <c r="E65">
        <v>618020</v>
      </c>
      <c r="F65" t="str">
        <f>VLOOKUP(E65,GL!A:B,2,FALSE)</f>
        <v>CONTRACT LABOR-FIXED</v>
      </c>
      <c r="G65" t="s">
        <v>53</v>
      </c>
      <c r="H65">
        <v>2800</v>
      </c>
    </row>
    <row r="66" spans="2:8" x14ac:dyDescent="0.25">
      <c r="B66" s="4"/>
      <c r="C66" s="3">
        <v>628012</v>
      </c>
      <c r="D66" t="s">
        <v>290</v>
      </c>
      <c r="E66">
        <v>618060</v>
      </c>
      <c r="F66" t="str">
        <f>VLOOKUP(E66,GL!A:B,2,FALSE)</f>
        <v>PEST CONTROL</v>
      </c>
      <c r="G66" t="s">
        <v>114</v>
      </c>
      <c r="H66">
        <v>9000</v>
      </c>
    </row>
    <row r="67" spans="2:8" x14ac:dyDescent="0.25">
      <c r="B67" s="4"/>
      <c r="C67" s="3">
        <v>628012</v>
      </c>
      <c r="D67" t="s">
        <v>290</v>
      </c>
      <c r="E67">
        <v>618080</v>
      </c>
      <c r="F67" t="str">
        <f>VLOOKUP(E67,GL!A:B,2,FALSE)</f>
        <v>REMITTANCE CHARGES</v>
      </c>
      <c r="G67" t="s">
        <v>53</v>
      </c>
      <c r="H67">
        <v>12000</v>
      </c>
    </row>
    <row r="68" spans="2:8" x14ac:dyDescent="0.25">
      <c r="B68" s="4"/>
      <c r="C68" s="3">
        <v>628012</v>
      </c>
      <c r="D68" t="s">
        <v>290</v>
      </c>
      <c r="E68">
        <v>618090</v>
      </c>
      <c r="F68" t="str">
        <f>VLOOKUP(E68,GL!A:B,2,FALSE)</f>
        <v>CONTRACT LABOR-CREW</v>
      </c>
      <c r="G68" t="s">
        <v>53</v>
      </c>
      <c r="H68">
        <v>248975.55999999997</v>
      </c>
    </row>
    <row r="69" spans="2:8" x14ac:dyDescent="0.25">
      <c r="B69" s="4"/>
      <c r="C69" s="3">
        <v>628012</v>
      </c>
      <c r="D69" t="s">
        <v>290</v>
      </c>
      <c r="E69">
        <v>618100</v>
      </c>
      <c r="F69" t="str">
        <f>VLOOKUP(E69,GL!A:B,2,FALSE)</f>
        <v>CONTRACT LABOR - CREW OVERTIME</v>
      </c>
      <c r="G69" t="s">
        <v>53</v>
      </c>
      <c r="H69">
        <v>128964.23000000001</v>
      </c>
    </row>
    <row r="70" spans="2:8" x14ac:dyDescent="0.25">
      <c r="B70" s="4"/>
      <c r="C70" s="3">
        <v>628012</v>
      </c>
      <c r="D70" t="s">
        <v>290</v>
      </c>
      <c r="E70">
        <v>630130</v>
      </c>
      <c r="F70" t="str">
        <f>VLOOKUP(E70,GL!A:B,2,FALSE)</f>
        <v>DEPRECIATION EXP. - STORE EQUIPMENT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290</v>
      </c>
      <c r="E71">
        <v>640050</v>
      </c>
      <c r="F71" t="str">
        <f>VLOOKUP(E71,GL!A:B,2,FALSE)</f>
        <v>LWP- ELECTRICITY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290</v>
      </c>
      <c r="E72">
        <v>640060</v>
      </c>
      <c r="F72" t="str">
        <f>VLOOKUP(E72,GL!A:B,2,FALSE)</f>
        <v>LWP- WATER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290</v>
      </c>
      <c r="E73">
        <v>640210</v>
      </c>
      <c r="F73" t="str">
        <f>VLOOKUP(E73,GL!A:B,2,FALSE)</f>
        <v>REPAIRS &amp; MAINT.- OTHERS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290</v>
      </c>
      <c r="E74">
        <v>640980</v>
      </c>
      <c r="F74" t="str">
        <f>VLOOKUP(E74,GL!A:B,2,FALSE)</f>
        <v>FIXED FREIGHT CHARGES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290</v>
      </c>
      <c r="E75">
        <v>611060</v>
      </c>
      <c r="F75" t="str">
        <f>VLOOKUP(E75,GL!A:B,2,FALSE)</f>
        <v>RENT EXPENSE - STORE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290</v>
      </c>
      <c r="E76">
        <v>613010</v>
      </c>
      <c r="F76" t="str">
        <f>VLOOKUP(E76,GL!A:B,2,FALSE)</f>
        <v>OFFICE SUPPLIES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290</v>
      </c>
      <c r="E77">
        <v>613020</v>
      </c>
      <c r="F77" t="str">
        <f>VLOOKUP(E77,GL!A:B,2,FALSE)</f>
        <v>STORE SUPPLIES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290</v>
      </c>
      <c r="E78">
        <v>613030</v>
      </c>
      <c r="F78" t="str">
        <f>VLOOKUP(E78,GL!A:B,2,FALSE)</f>
        <v>FACTORY &amp; FARM SUPPLIES-FIXED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290</v>
      </c>
      <c r="E79">
        <v>613050</v>
      </c>
      <c r="F79" t="str">
        <f>VLOOKUP(E79,GL!A:B,2,FALSE)</f>
        <v>REGISTRATION FEE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290</v>
      </c>
      <c r="E80">
        <v>614020</v>
      </c>
      <c r="F80" t="str">
        <f>VLOOKUP(E80,GL!A:B,2,FALSE)</f>
        <v>BUSINESS TAXES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290</v>
      </c>
      <c r="E81">
        <v>615020</v>
      </c>
      <c r="F81" t="str">
        <f>VLOOKUP(E81,GL!A:B,2,FALSE)</f>
        <v>TEL&amp;POST-CELLPHONE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290</v>
      </c>
      <c r="E82">
        <v>615030</v>
      </c>
      <c r="F82" t="str">
        <f>VLOOKUP(E82,GL!A:B,2,FALSE)</f>
        <v>TEL&amp;POST-INTERNET FEES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290</v>
      </c>
      <c r="E83">
        <v>618060</v>
      </c>
      <c r="F83" t="str">
        <f>VLOOKUP(E83,GL!A:B,2,FALSE)</f>
        <v>PEST CONTROL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290</v>
      </c>
      <c r="E84">
        <v>618080</v>
      </c>
      <c r="F84" t="str">
        <f>VLOOKUP(E84,GL!A:B,2,FALSE)</f>
        <v>REMITTANCE CHARGES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290</v>
      </c>
      <c r="E85">
        <v>618090</v>
      </c>
      <c r="F85" t="str">
        <f>VLOOKUP(E85,GL!A:B,2,FALSE)</f>
        <v>CONTRACT LABOR-CREW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290</v>
      </c>
      <c r="E86">
        <v>618100</v>
      </c>
      <c r="F86" t="str">
        <f>VLOOKUP(E86,GL!A:B,2,FALSE)</f>
        <v>CONTRACT LABOR - CREW OVERTIME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290</v>
      </c>
      <c r="E87">
        <v>618110</v>
      </c>
      <c r="F87" t="str">
        <f>VLOOKUP(E87,GL!A:B,2,FALSE)</f>
        <v>SALES INCENTIVES - CREW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290</v>
      </c>
      <c r="E88">
        <v>630050</v>
      </c>
      <c r="F88" t="str">
        <f>VLOOKUP(E88,GL!A:B,2,FALSE)</f>
        <v>DEPRECIATION EXP. - LEASEHOLD IMPROVEMENTS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290</v>
      </c>
      <c r="E89">
        <v>630130</v>
      </c>
      <c r="F89" t="str">
        <f>VLOOKUP(E89,GL!A:B,2,FALSE)</f>
        <v>DEPRECIATION EXP. - STORE EQUIPMENT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290</v>
      </c>
      <c r="E90">
        <v>640050</v>
      </c>
      <c r="F90" t="str">
        <f>VLOOKUP(E90,GL!A:B,2,FALSE)</f>
        <v>LWP- ELECTRICITY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290</v>
      </c>
      <c r="E91">
        <v>640060</v>
      </c>
      <c r="F91" t="str">
        <f>VLOOKUP(E91,GL!A:B,2,FALSE)</f>
        <v>LWP- WATER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290</v>
      </c>
      <c r="E92">
        <v>640210</v>
      </c>
      <c r="F92" t="str">
        <f>VLOOKUP(E92,GL!A:B,2,FALSE)</f>
        <v>REPAIRS &amp; MAINT.- OTHERS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290</v>
      </c>
      <c r="E93">
        <v>640980</v>
      </c>
      <c r="F93" t="str">
        <f>VLOOKUP(E93,GL!A:B,2,FALSE)</f>
        <v>FIXED FREIGHT CHARGES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290</v>
      </c>
      <c r="E94">
        <v>611060</v>
      </c>
      <c r="F94" t="str">
        <f>VLOOKUP(E94,GL!A:B,2,FALSE)</f>
        <v>RENT EXPENSE - STORE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290</v>
      </c>
      <c r="E95">
        <v>613010</v>
      </c>
      <c r="F95" t="str">
        <f>VLOOKUP(E95,GL!A:B,2,FALSE)</f>
        <v>OFFICE SUPPLIES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290</v>
      </c>
      <c r="E96">
        <v>613020</v>
      </c>
      <c r="F96" t="str">
        <f>VLOOKUP(E96,GL!A:B,2,FALSE)</f>
        <v>STORE SUPPLIES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290</v>
      </c>
      <c r="E97">
        <v>613030</v>
      </c>
      <c r="F97" t="str">
        <f>VLOOKUP(E97,GL!A:B,2,FALSE)</f>
        <v>FACTORY &amp; FARM SUPPLIES-FIXED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290</v>
      </c>
      <c r="E98">
        <v>613050</v>
      </c>
      <c r="F98" t="str">
        <f>VLOOKUP(E98,GL!A:B,2,FALSE)</f>
        <v>REGISTRATION FEE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290</v>
      </c>
      <c r="E99">
        <v>614020</v>
      </c>
      <c r="F99" t="str">
        <f>VLOOKUP(E99,GL!A:B,2,FALSE)</f>
        <v>BUSINESS TAXES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290</v>
      </c>
      <c r="E100">
        <v>615020</v>
      </c>
      <c r="F100" t="str">
        <f>VLOOKUP(E100,GL!A:B,2,FALSE)</f>
        <v>TEL&amp;POST-CELLPHONE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290</v>
      </c>
      <c r="E101">
        <v>615030</v>
      </c>
      <c r="F101" t="str">
        <f>VLOOKUP(E101,GL!A:B,2,FALSE)</f>
        <v>TEL&amp;POST-INTERNET FEES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290</v>
      </c>
      <c r="E102">
        <v>618060</v>
      </c>
      <c r="F102" t="str">
        <f>VLOOKUP(E102,GL!A:B,2,FALSE)</f>
        <v>PEST CONTROL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290</v>
      </c>
      <c r="E103">
        <v>618080</v>
      </c>
      <c r="F103" t="str">
        <f>VLOOKUP(E103,GL!A:B,2,FALSE)</f>
        <v>REMITTANCE CHARGES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290</v>
      </c>
      <c r="E104">
        <v>618090</v>
      </c>
      <c r="F104" t="str">
        <f>VLOOKUP(E104,GL!A:B,2,FALSE)</f>
        <v>CONTRACT LABOR-CREW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290</v>
      </c>
      <c r="E105">
        <v>618100</v>
      </c>
      <c r="F105" t="str">
        <f>VLOOKUP(E105,GL!A:B,2,FALSE)</f>
        <v>CONTRACT LABOR - CREW OVERTIME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290</v>
      </c>
      <c r="E106">
        <v>618110</v>
      </c>
      <c r="F106" t="str">
        <f>VLOOKUP(E106,GL!A:B,2,FALSE)</f>
        <v>SALES INCENTIVES - CREW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290</v>
      </c>
      <c r="E107">
        <v>630050</v>
      </c>
      <c r="F107" t="str">
        <f>VLOOKUP(E107,GL!A:B,2,FALSE)</f>
        <v>DEPRECIATION EXP. - LEASEHOLD IMPROVEMENTS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290</v>
      </c>
      <c r="E108">
        <v>630130</v>
      </c>
      <c r="F108" t="str">
        <f>VLOOKUP(E108,GL!A:B,2,FALSE)</f>
        <v>DEPRECIATION EXP. - STORE EQUIPMENT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290</v>
      </c>
      <c r="E109">
        <v>640050</v>
      </c>
      <c r="F109" t="str">
        <f>VLOOKUP(E109,GL!A:B,2,FALSE)</f>
        <v>LWP- ELECTRICITY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290</v>
      </c>
      <c r="E110">
        <v>640060</v>
      </c>
      <c r="F110" t="str">
        <f>VLOOKUP(E110,GL!A:B,2,FALSE)</f>
        <v>LWP- WATER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290</v>
      </c>
      <c r="E111">
        <v>640210</v>
      </c>
      <c r="F111" t="str">
        <f>VLOOKUP(E111,GL!A:B,2,FALSE)</f>
        <v>REPAIRS &amp; MAINT.- OTHERS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290</v>
      </c>
      <c r="E112">
        <v>640980</v>
      </c>
      <c r="F112" t="str">
        <f>VLOOKUP(E112,GL!A:B,2,FALSE)</f>
        <v>FIXED FREIGHT CHARGES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290</v>
      </c>
      <c r="E113">
        <v>611060</v>
      </c>
      <c r="F113" t="str">
        <f>VLOOKUP(E113,GL!A:B,2,FALSE)</f>
        <v>RENT EXPENSE - STORE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290</v>
      </c>
      <c r="E114">
        <v>613020</v>
      </c>
      <c r="F114" t="str">
        <f>VLOOKUP(E114,GL!A:B,2,FALSE)</f>
        <v>STORE SUPPLIES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290</v>
      </c>
      <c r="E115">
        <v>613050</v>
      </c>
      <c r="F115" t="str">
        <f>VLOOKUP(E115,GL!A:B,2,FALSE)</f>
        <v>REGISTRATION FEE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290</v>
      </c>
      <c r="E116">
        <v>614020</v>
      </c>
      <c r="F116" t="str">
        <f>VLOOKUP(E116,GL!A:B,2,FALSE)</f>
        <v>BUSINESS TAXES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290</v>
      </c>
      <c r="E117">
        <v>615020</v>
      </c>
      <c r="F117" t="str">
        <f>VLOOKUP(E117,GL!A:B,2,FALSE)</f>
        <v>TEL&amp;POST-CELLPHONE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290</v>
      </c>
      <c r="E118">
        <v>615030</v>
      </c>
      <c r="F118" t="str">
        <f>VLOOKUP(E118,GL!A:B,2,FALSE)</f>
        <v>TEL&amp;POST-INTERNET FEES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290</v>
      </c>
      <c r="E119">
        <v>618060</v>
      </c>
      <c r="F119" t="str">
        <f>VLOOKUP(E119,GL!A:B,2,FALSE)</f>
        <v>PEST CONTROL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290</v>
      </c>
      <c r="E120">
        <v>618080</v>
      </c>
      <c r="F120" t="str">
        <f>VLOOKUP(E120,GL!A:B,2,FALSE)</f>
        <v>REMITTANCE CHARGES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290</v>
      </c>
      <c r="E121">
        <v>618090</v>
      </c>
      <c r="F121" t="str">
        <f>VLOOKUP(E121,GL!A:B,2,FALSE)</f>
        <v>CONTRACT LABOR-CREW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290</v>
      </c>
      <c r="E122">
        <v>618100</v>
      </c>
      <c r="F122" t="str">
        <f>VLOOKUP(E122,GL!A:B,2,FALSE)</f>
        <v>CONTRACT LABOR - CREW OVERTIME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290</v>
      </c>
      <c r="E123">
        <v>618110</v>
      </c>
      <c r="F123" t="str">
        <f>VLOOKUP(E123,GL!A:B,2,FALSE)</f>
        <v>SALES INCENTIVES - CREW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290</v>
      </c>
      <c r="E124">
        <v>630050</v>
      </c>
      <c r="F124" t="str">
        <f>VLOOKUP(E124,GL!A:B,2,FALSE)</f>
        <v>DEPRECIATION EXP. - LEASEHOLD IMPROVEMENTS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290</v>
      </c>
      <c r="E125">
        <v>630130</v>
      </c>
      <c r="F125" t="str">
        <f>VLOOKUP(E125,GL!A:B,2,FALSE)</f>
        <v>DEPRECIATION EXP. - STORE EQUIPMENT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290</v>
      </c>
      <c r="E126">
        <v>640050</v>
      </c>
      <c r="F126" t="str">
        <f>VLOOKUP(E126,GL!A:B,2,FALSE)</f>
        <v>LWP- ELECTRICITY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290</v>
      </c>
      <c r="E127">
        <v>640060</v>
      </c>
      <c r="F127" t="str">
        <f>VLOOKUP(E127,GL!A:B,2,FALSE)</f>
        <v>LWP- WATER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290</v>
      </c>
      <c r="E128">
        <v>640210</v>
      </c>
      <c r="F128" t="str">
        <f>VLOOKUP(E128,GL!A:B,2,FALSE)</f>
        <v>REPAIRS &amp; MAINT.- OTHERS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290</v>
      </c>
      <c r="E129">
        <v>640980</v>
      </c>
      <c r="F129" t="str">
        <f>VLOOKUP(E129,GL!A:B,2,FALSE)</f>
        <v>FIXED FREIGHT CHARGES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290</v>
      </c>
      <c r="E130">
        <v>611060</v>
      </c>
      <c r="F130" t="str">
        <f>VLOOKUP(E130,GL!A:B,2,FALSE)</f>
        <v>RENT EXPENSE - STORE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290</v>
      </c>
      <c r="E131">
        <v>613010</v>
      </c>
      <c r="F131" t="str">
        <f>VLOOKUP(E131,GL!A:B,2,FALSE)</f>
        <v>OFFICE SUPPLIES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290</v>
      </c>
      <c r="E132">
        <v>613020</v>
      </c>
      <c r="F132" t="str">
        <f>VLOOKUP(E132,GL!A:B,2,FALSE)</f>
        <v>STORE SUPPLIES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290</v>
      </c>
      <c r="E133">
        <v>613050</v>
      </c>
      <c r="F133" t="str">
        <f>VLOOKUP(E133,GL!A:B,2,FALSE)</f>
        <v>REGISTRATION FEE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290</v>
      </c>
      <c r="E134">
        <v>614020</v>
      </c>
      <c r="F134" t="str">
        <f>VLOOKUP(E134,GL!A:B,2,FALSE)</f>
        <v>BUSINESS TAXES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290</v>
      </c>
      <c r="E135">
        <v>615020</v>
      </c>
      <c r="F135" t="str">
        <f>VLOOKUP(E135,GL!A:B,2,FALSE)</f>
        <v>TEL&amp;POST-CELLPHONE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290</v>
      </c>
      <c r="E136">
        <v>615030</v>
      </c>
      <c r="F136" t="str">
        <f>VLOOKUP(E136,GL!A:B,2,FALSE)</f>
        <v>TEL&amp;POST-INTERNET FEES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290</v>
      </c>
      <c r="E137">
        <v>618060</v>
      </c>
      <c r="F137" t="str">
        <f>VLOOKUP(E137,GL!A:B,2,FALSE)</f>
        <v>PEST CONTROL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290</v>
      </c>
      <c r="E138">
        <v>618080</v>
      </c>
      <c r="F138" t="str">
        <f>VLOOKUP(E138,GL!A:B,2,FALSE)</f>
        <v>REMITTANCE CHARGES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290</v>
      </c>
      <c r="E139">
        <v>618090</v>
      </c>
      <c r="F139" t="str">
        <f>VLOOKUP(E139,GL!A:B,2,FALSE)</f>
        <v>CONTRACT LABOR-CREW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290</v>
      </c>
      <c r="E140">
        <v>618100</v>
      </c>
      <c r="F140" t="str">
        <f>VLOOKUP(E140,GL!A:B,2,FALSE)</f>
        <v>CONTRACT LABOR - CREW OVERTIME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290</v>
      </c>
      <c r="E141">
        <v>618110</v>
      </c>
      <c r="F141" t="str">
        <f>VLOOKUP(E141,GL!A:B,2,FALSE)</f>
        <v>SALES INCENTIVES - CREW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290</v>
      </c>
      <c r="E142">
        <v>623080</v>
      </c>
      <c r="F142" t="str">
        <f>VLOOKUP(E142,GL!A:B,2,FALSE)</f>
        <v>TRADE PROMO- DISPLAY MATERIALS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290</v>
      </c>
      <c r="E143">
        <v>630050</v>
      </c>
      <c r="F143" t="str">
        <f>VLOOKUP(E143,GL!A:B,2,FALSE)</f>
        <v>DEPRECIATION EXP. - LEASEHOLD IMPROVEMENTS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290</v>
      </c>
      <c r="E144">
        <v>630130</v>
      </c>
      <c r="F144" t="str">
        <f>VLOOKUP(E144,GL!A:B,2,FALSE)</f>
        <v>DEPRECIATION EXP. - STORE EQUIPMENT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290</v>
      </c>
      <c r="E145">
        <v>640050</v>
      </c>
      <c r="F145" t="str">
        <f>VLOOKUP(E145,GL!A:B,2,FALSE)</f>
        <v>LWP- ELECTRICITY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290</v>
      </c>
      <c r="E146">
        <v>640060</v>
      </c>
      <c r="F146" t="str">
        <f>VLOOKUP(E146,GL!A:B,2,FALSE)</f>
        <v>LWP- WATER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290</v>
      </c>
      <c r="E147">
        <v>640210</v>
      </c>
      <c r="F147" t="str">
        <f>VLOOKUP(E147,GL!A:B,2,FALSE)</f>
        <v>REPAIRS &amp; MAINT.- OTHERS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290</v>
      </c>
      <c r="E148">
        <v>640980</v>
      </c>
      <c r="F148" t="str">
        <f>VLOOKUP(E148,GL!A:B,2,FALSE)</f>
        <v>FIXED FREIGHT CHARGES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290</v>
      </c>
      <c r="E149">
        <v>611060</v>
      </c>
      <c r="F149" t="str">
        <f>VLOOKUP(E149,GL!A:B,2,FALSE)</f>
        <v>RENT EXPENSE - STORE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290</v>
      </c>
      <c r="E150">
        <v>613010</v>
      </c>
      <c r="F150" t="str">
        <f>VLOOKUP(E150,GL!A:B,2,FALSE)</f>
        <v>OFFICE SUPPLIES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290</v>
      </c>
      <c r="E151">
        <v>613020</v>
      </c>
      <c r="F151" t="str">
        <f>VLOOKUP(E151,GL!A:B,2,FALSE)</f>
        <v>STORE SUPPLIES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290</v>
      </c>
      <c r="E152">
        <v>614020</v>
      </c>
      <c r="F152" t="str">
        <f>VLOOKUP(E152,GL!A:B,2,FALSE)</f>
        <v>BUSINESS TAXES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290</v>
      </c>
      <c r="E153">
        <v>615020</v>
      </c>
      <c r="F153" t="str">
        <f>VLOOKUP(E153,GL!A:B,2,FALSE)</f>
        <v>TEL&amp;POST-CELLPHONE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290</v>
      </c>
      <c r="E154">
        <v>615030</v>
      </c>
      <c r="F154" t="str">
        <f>VLOOKUP(E154,GL!A:B,2,FALSE)</f>
        <v>TEL&amp;POST-INTERNET FEES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290</v>
      </c>
      <c r="E155">
        <v>618060</v>
      </c>
      <c r="F155" t="str">
        <f>VLOOKUP(E155,GL!A:B,2,FALSE)</f>
        <v>PEST CONTROL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290</v>
      </c>
      <c r="E156">
        <v>618080</v>
      </c>
      <c r="F156" t="str">
        <f>VLOOKUP(E156,GL!A:B,2,FALSE)</f>
        <v>REMITTANCE CHARGES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290</v>
      </c>
      <c r="E157">
        <v>618090</v>
      </c>
      <c r="F157" t="str">
        <f>VLOOKUP(E157,GL!A:B,2,FALSE)</f>
        <v>CONTRACT LABOR-CREW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290</v>
      </c>
      <c r="E158">
        <v>618100</v>
      </c>
      <c r="F158" t="str">
        <f>VLOOKUP(E158,GL!A:B,2,FALSE)</f>
        <v>CONTRACT LABOR - CREW OVERTIME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290</v>
      </c>
      <c r="E159">
        <v>623080</v>
      </c>
      <c r="F159" t="str">
        <f>VLOOKUP(E159,GL!A:B,2,FALSE)</f>
        <v>TRADE PROMO- DISPLAY MATERIALS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290</v>
      </c>
      <c r="E160">
        <v>630050</v>
      </c>
      <c r="F160" t="str">
        <f>VLOOKUP(E160,GL!A:B,2,FALSE)</f>
        <v>DEPRECIATION EXP. - LEASEHOLD IMPROVEMENTS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290</v>
      </c>
      <c r="E161">
        <v>630130</v>
      </c>
      <c r="F161" t="str">
        <f>VLOOKUP(E161,GL!A:B,2,FALSE)</f>
        <v>DEPRECIATION EXP. - STORE EQUIPMENT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290</v>
      </c>
      <c r="E162">
        <v>640050</v>
      </c>
      <c r="F162" t="str">
        <f>VLOOKUP(E162,GL!A:B,2,FALSE)</f>
        <v>LWP- ELECTRICITY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290</v>
      </c>
      <c r="E163">
        <v>640060</v>
      </c>
      <c r="F163" t="str">
        <f>VLOOKUP(E163,GL!A:B,2,FALSE)</f>
        <v>LWP- WATER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290</v>
      </c>
      <c r="E164">
        <v>640170</v>
      </c>
      <c r="F164" t="str">
        <f>VLOOKUP(E164,GL!A:B,2,FALSE)</f>
        <v>DOCUMENTARY STAMPS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290</v>
      </c>
      <c r="E165">
        <v>640210</v>
      </c>
      <c r="F165" t="str">
        <f>VLOOKUP(E165,GL!A:B,2,FALSE)</f>
        <v>REPAIRS &amp; MAINT.- OTHERS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290</v>
      </c>
      <c r="E166">
        <v>640980</v>
      </c>
      <c r="F166" t="str">
        <f>VLOOKUP(E166,GL!A:B,2,FALSE)</f>
        <v>FIXED FREIGHT CHARGES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290</v>
      </c>
      <c r="E167">
        <v>611060</v>
      </c>
      <c r="F167" t="str">
        <f>VLOOKUP(E167,GL!A:B,2,FALSE)</f>
        <v>RENT EXPENSE - STORE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290</v>
      </c>
      <c r="E168">
        <v>613010</v>
      </c>
      <c r="F168" t="str">
        <f>VLOOKUP(E168,GL!A:B,2,FALSE)</f>
        <v>OFFICE SUPPLIES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290</v>
      </c>
      <c r="E169">
        <v>613020</v>
      </c>
      <c r="F169" t="str">
        <f>VLOOKUP(E169,GL!A:B,2,FALSE)</f>
        <v>STORE SUPPLIES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290</v>
      </c>
      <c r="E170">
        <v>614020</v>
      </c>
      <c r="F170" t="str">
        <f>VLOOKUP(E170,GL!A:B,2,FALSE)</f>
        <v>BUSINESS TAXES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290</v>
      </c>
      <c r="E171">
        <v>615020</v>
      </c>
      <c r="F171" t="str">
        <f>VLOOKUP(E171,GL!A:B,2,FALSE)</f>
        <v>TEL&amp;POST-CELLPHONE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290</v>
      </c>
      <c r="E172">
        <v>615030</v>
      </c>
      <c r="F172" t="str">
        <f>VLOOKUP(E172,GL!A:B,2,FALSE)</f>
        <v>TEL&amp;POST-INTERNET FEES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290</v>
      </c>
      <c r="E173">
        <v>616030</v>
      </c>
      <c r="F173" t="str">
        <f>VLOOKUP(E173,GL!A:B,2,FALSE)</f>
        <v>PHOTOCOPYING/PRINTING SERVICES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290</v>
      </c>
      <c r="E174">
        <v>618080</v>
      </c>
      <c r="F174" t="str">
        <f>VLOOKUP(E174,GL!A:B,2,FALSE)</f>
        <v>REMITTANCE CHARGES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290</v>
      </c>
      <c r="E175">
        <v>618090</v>
      </c>
      <c r="F175" t="str">
        <f>VLOOKUP(E175,GL!A:B,2,FALSE)</f>
        <v>CONTRACT LABOR-CREW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290</v>
      </c>
      <c r="E176">
        <v>618100</v>
      </c>
      <c r="F176" t="str">
        <f>VLOOKUP(E176,GL!A:B,2,FALSE)</f>
        <v>CONTRACT LABOR - CREW OVERTIME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290</v>
      </c>
      <c r="E177">
        <v>623080</v>
      </c>
      <c r="F177" t="str">
        <f>VLOOKUP(E177,GL!A:B,2,FALSE)</f>
        <v>TRADE PROMO- DISPLAY MATERIALS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290</v>
      </c>
      <c r="E178">
        <v>630050</v>
      </c>
      <c r="F178" t="str">
        <f>VLOOKUP(E178,GL!A:B,2,FALSE)</f>
        <v>DEPRECIATION EXP. - LEASEHOLD IMPROVEMENTS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290</v>
      </c>
      <c r="E179">
        <v>630130</v>
      </c>
      <c r="F179" t="str">
        <f>VLOOKUP(E179,GL!A:B,2,FALSE)</f>
        <v>DEPRECIATION EXP. - STORE EQUIPMENT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290</v>
      </c>
      <c r="E180">
        <v>640050</v>
      </c>
      <c r="F180" t="str">
        <f>VLOOKUP(E180,GL!A:B,2,FALSE)</f>
        <v>LWP- ELECTRICITY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290</v>
      </c>
      <c r="E181">
        <v>640060</v>
      </c>
      <c r="F181" t="str">
        <f>VLOOKUP(E181,GL!A:B,2,FALSE)</f>
        <v>LWP- WATER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290</v>
      </c>
      <c r="E182">
        <v>640170</v>
      </c>
      <c r="F182" t="str">
        <f>VLOOKUP(E182,GL!A:B,2,FALSE)</f>
        <v>DOCUMENTARY STAMPS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290</v>
      </c>
      <c r="E183">
        <v>640210</v>
      </c>
      <c r="F183" t="str">
        <f>VLOOKUP(E183,GL!A:B,2,FALSE)</f>
        <v>REPAIRS &amp; MAINT.- OTHERS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290</v>
      </c>
      <c r="E184">
        <v>640980</v>
      </c>
      <c r="F184" t="str">
        <f>VLOOKUP(E184,GL!A:B,2,FALSE)</f>
        <v>FIXED FREIGHT CHARGES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290</v>
      </c>
      <c r="E185">
        <v>611060</v>
      </c>
      <c r="F185" t="str">
        <f>VLOOKUP(E185,GL!A:B,2,FALSE)</f>
        <v>RENT EXPENSE - STORE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290</v>
      </c>
      <c r="E186">
        <v>613010</v>
      </c>
      <c r="F186" t="str">
        <f>VLOOKUP(E186,GL!A:B,2,FALSE)</f>
        <v>OFFICE SUPPLIES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290</v>
      </c>
      <c r="E187">
        <v>613020</v>
      </c>
      <c r="F187" t="str">
        <f>VLOOKUP(E187,GL!A:B,2,FALSE)</f>
        <v>STORE SUPPLIES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290</v>
      </c>
      <c r="E188">
        <v>614020</v>
      </c>
      <c r="F188" t="str">
        <f>VLOOKUP(E188,GL!A:B,2,FALSE)</f>
        <v>BUSINESS TAXES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290</v>
      </c>
      <c r="E189">
        <v>615020</v>
      </c>
      <c r="F189" t="str">
        <f>VLOOKUP(E189,GL!A:B,2,FALSE)</f>
        <v>TEL&amp;POST-CELLPHONE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290</v>
      </c>
      <c r="E190">
        <v>615030</v>
      </c>
      <c r="F190" t="str">
        <f>VLOOKUP(E190,GL!A:B,2,FALSE)</f>
        <v>TEL&amp;POST-INTERNET FEES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290</v>
      </c>
      <c r="E191">
        <v>618060</v>
      </c>
      <c r="F191" t="str">
        <f>VLOOKUP(E191,GL!A:B,2,FALSE)</f>
        <v>PEST CONTROL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290</v>
      </c>
      <c r="E192">
        <v>618080</v>
      </c>
      <c r="F192" t="str">
        <f>VLOOKUP(E192,GL!A:B,2,FALSE)</f>
        <v>REMITTANCE CHARGES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290</v>
      </c>
      <c r="E193">
        <v>618090</v>
      </c>
      <c r="F193" t="str">
        <f>VLOOKUP(E193,GL!A:B,2,FALSE)</f>
        <v>CONTRACT LABOR-CREW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290</v>
      </c>
      <c r="E194">
        <v>618100</v>
      </c>
      <c r="F194" t="str">
        <f>VLOOKUP(E194,GL!A:B,2,FALSE)</f>
        <v>CONTRACT LABOR - CREW OVERTIME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290</v>
      </c>
      <c r="E195">
        <v>623080</v>
      </c>
      <c r="F195" t="str">
        <f>VLOOKUP(E195,GL!A:B,2,FALSE)</f>
        <v>TRADE PROMO- DISPLAY MATERIALS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290</v>
      </c>
      <c r="E196">
        <v>630050</v>
      </c>
      <c r="F196" t="str">
        <f>VLOOKUP(E196,GL!A:B,2,FALSE)</f>
        <v>DEPRECIATION EXP. - LEASEHOLD IMPROVEMENTS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290</v>
      </c>
      <c r="E197">
        <v>630130</v>
      </c>
      <c r="F197" t="str">
        <f>VLOOKUP(E197,GL!A:B,2,FALSE)</f>
        <v>DEPRECIATION EXP. - STORE EQUIPMENT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290</v>
      </c>
      <c r="E198">
        <v>640050</v>
      </c>
      <c r="F198" t="str">
        <f>VLOOKUP(E198,GL!A:B,2,FALSE)</f>
        <v>LWP- ELECTRICITY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290</v>
      </c>
      <c r="E199">
        <v>640060</v>
      </c>
      <c r="F199" t="str">
        <f>VLOOKUP(E199,GL!A:B,2,FALSE)</f>
        <v>LWP- WATER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290</v>
      </c>
      <c r="E200">
        <v>640170</v>
      </c>
      <c r="F200" t="str">
        <f>VLOOKUP(E200,GL!A:B,2,FALSE)</f>
        <v>DOCUMENTARY STAMPS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290</v>
      </c>
      <c r="E201">
        <v>640210</v>
      </c>
      <c r="F201" t="str">
        <f>VLOOKUP(E201,GL!A:B,2,FALSE)</f>
        <v>REPAIRS &amp; MAINT.- OTHERS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290</v>
      </c>
      <c r="E202">
        <v>640980</v>
      </c>
      <c r="F202" t="str">
        <f>VLOOKUP(E202,GL!A:B,2,FALSE)</f>
        <v>FIXED FREIGHT CHARGES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290</v>
      </c>
      <c r="E203">
        <v>611060</v>
      </c>
      <c r="F203" t="str">
        <f>VLOOKUP(E203,GL!A:B,2,FALSE)</f>
        <v>RENT EXPENSE - STORE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290</v>
      </c>
      <c r="E204">
        <v>613010</v>
      </c>
      <c r="F204" t="str">
        <f>VLOOKUP(E204,GL!A:B,2,FALSE)</f>
        <v>OFFICE SUPPLIES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290</v>
      </c>
      <c r="E205">
        <v>613020</v>
      </c>
      <c r="F205" t="str">
        <f>VLOOKUP(E205,GL!A:B,2,FALSE)</f>
        <v>STORE SUPPLIES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290</v>
      </c>
      <c r="E206">
        <v>613030</v>
      </c>
      <c r="F206" t="str">
        <f>VLOOKUP(E206,GL!A:B,2,FALSE)</f>
        <v>FACTORY &amp; FARM SUPPLIES-FIXED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290</v>
      </c>
      <c r="E207">
        <v>614020</v>
      </c>
      <c r="F207" t="str">
        <f>VLOOKUP(E207,GL!A:B,2,FALSE)</f>
        <v>BUSINESS TAXES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290</v>
      </c>
      <c r="E208">
        <v>615020</v>
      </c>
      <c r="F208" t="str">
        <f>VLOOKUP(E208,GL!A:B,2,FALSE)</f>
        <v>TEL&amp;POST-CELLPHONE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290</v>
      </c>
      <c r="E209">
        <v>615030</v>
      </c>
      <c r="F209" t="str">
        <f>VLOOKUP(E209,GL!A:B,2,FALSE)</f>
        <v>TEL&amp;POST-INTERNET FEES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290</v>
      </c>
      <c r="E210">
        <v>618060</v>
      </c>
      <c r="F210" t="str">
        <f>VLOOKUP(E210,GL!A:B,2,FALSE)</f>
        <v>PEST CONTROL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290</v>
      </c>
      <c r="E211">
        <v>618080</v>
      </c>
      <c r="F211" t="str">
        <f>VLOOKUP(E211,GL!A:B,2,FALSE)</f>
        <v>REMITTANCE CHARGES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290</v>
      </c>
      <c r="E212">
        <v>618090</v>
      </c>
      <c r="F212" t="str">
        <f>VLOOKUP(E212,GL!A:B,2,FALSE)</f>
        <v>CONTRACT LABOR-CREW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290</v>
      </c>
      <c r="E213">
        <v>618100</v>
      </c>
      <c r="F213" t="str">
        <f>VLOOKUP(E213,GL!A:B,2,FALSE)</f>
        <v>CONTRACT LABOR - CREW OVERTIME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290</v>
      </c>
      <c r="E214">
        <v>623080</v>
      </c>
      <c r="F214" t="str">
        <f>VLOOKUP(E214,GL!A:B,2,FALSE)</f>
        <v>TRADE PROMO- DISPLAY MATERIALS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290</v>
      </c>
      <c r="E215">
        <v>630050</v>
      </c>
      <c r="F215" t="str">
        <f>VLOOKUP(E215,GL!A:B,2,FALSE)</f>
        <v>DEPRECIATION EXP. - LEASEHOLD IMPROVEMENTS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290</v>
      </c>
      <c r="E216">
        <v>630130</v>
      </c>
      <c r="F216" t="str">
        <f>VLOOKUP(E216,GL!A:B,2,FALSE)</f>
        <v>DEPRECIATION EXP. - STORE EQUIPMENT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290</v>
      </c>
      <c r="E217">
        <v>640050</v>
      </c>
      <c r="F217" t="str">
        <f>VLOOKUP(E217,GL!A:B,2,FALSE)</f>
        <v>LWP- ELECTRICITY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290</v>
      </c>
      <c r="E218">
        <v>640060</v>
      </c>
      <c r="F218" t="str">
        <f>VLOOKUP(E218,GL!A:B,2,FALSE)</f>
        <v>LWP- WATER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290</v>
      </c>
      <c r="E219">
        <v>640170</v>
      </c>
      <c r="F219" t="str">
        <f>VLOOKUP(E219,GL!A:B,2,FALSE)</f>
        <v>DOCUMENTARY STAMPS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290</v>
      </c>
      <c r="E220">
        <v>640210</v>
      </c>
      <c r="F220" t="str">
        <f>VLOOKUP(E220,GL!A:B,2,FALSE)</f>
        <v>REPAIRS &amp; MAINT.- OTHERS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290</v>
      </c>
      <c r="E221">
        <v>640980</v>
      </c>
      <c r="F221" t="str">
        <f>VLOOKUP(E221,GL!A:B,2,FALSE)</f>
        <v>FIXED FREIGHT CHARGES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290</v>
      </c>
      <c r="E222">
        <v>611060</v>
      </c>
      <c r="F222" t="str">
        <f>VLOOKUP(E222,GL!A:B,2,FALSE)</f>
        <v>RENT EXPENSE - STORE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290</v>
      </c>
      <c r="E223">
        <v>613010</v>
      </c>
      <c r="F223" t="str">
        <f>VLOOKUP(E223,GL!A:B,2,FALSE)</f>
        <v>OFFICE SUPPLIES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290</v>
      </c>
      <c r="E224">
        <v>613020</v>
      </c>
      <c r="F224" t="str">
        <f>VLOOKUP(E224,GL!A:B,2,FALSE)</f>
        <v>STORE SUPPLIES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290</v>
      </c>
      <c r="E225">
        <v>614020</v>
      </c>
      <c r="F225" t="str">
        <f>VLOOKUP(E225,GL!A:B,2,FALSE)</f>
        <v>BUSINESS TAXES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290</v>
      </c>
      <c r="E226">
        <v>615030</v>
      </c>
      <c r="F226" t="str">
        <f>VLOOKUP(E226,GL!A:B,2,FALSE)</f>
        <v>TEL&amp;POST-INTERNET FEES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290</v>
      </c>
      <c r="E227">
        <v>618060</v>
      </c>
      <c r="F227" t="str">
        <f>VLOOKUP(E227,GL!A:B,2,FALSE)</f>
        <v>PEST CONTROL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290</v>
      </c>
      <c r="E228">
        <v>618080</v>
      </c>
      <c r="F228" t="str">
        <f>VLOOKUP(E228,GL!A:B,2,FALSE)</f>
        <v>REMITTANCE CHARGES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290</v>
      </c>
      <c r="E229">
        <v>618090</v>
      </c>
      <c r="F229" t="str">
        <f>VLOOKUP(E229,GL!A:B,2,FALSE)</f>
        <v>CONTRACT LABOR-CREW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290</v>
      </c>
      <c r="E230">
        <v>618100</v>
      </c>
      <c r="F230" t="str">
        <f>VLOOKUP(E230,GL!A:B,2,FALSE)</f>
        <v>CONTRACT LABOR - CREW OVERTIME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290</v>
      </c>
      <c r="E231">
        <v>618110</v>
      </c>
      <c r="F231" t="str">
        <f>VLOOKUP(E231,GL!A:B,2,FALSE)</f>
        <v>SALES INCENTIVES - CREW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290</v>
      </c>
      <c r="E232">
        <v>623080</v>
      </c>
      <c r="F232" t="str">
        <f>VLOOKUP(E232,GL!A:B,2,FALSE)</f>
        <v>TRADE PROMO- DISPLAY MATERIALS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290</v>
      </c>
      <c r="E233">
        <v>630050</v>
      </c>
      <c r="F233" t="str">
        <f>VLOOKUP(E233,GL!A:B,2,FALSE)</f>
        <v>DEPRECIATION EXP. - LEASEHOLD IMPROVEMENTS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290</v>
      </c>
      <c r="E234">
        <v>630130</v>
      </c>
      <c r="F234" t="str">
        <f>VLOOKUP(E234,GL!A:B,2,FALSE)</f>
        <v>DEPRECIATION EXP. - STORE EQUIPMENT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290</v>
      </c>
      <c r="E235">
        <v>640050</v>
      </c>
      <c r="F235" t="str">
        <f>VLOOKUP(E235,GL!A:B,2,FALSE)</f>
        <v>LWP- ELECTRICITY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290</v>
      </c>
      <c r="E236">
        <v>640060</v>
      </c>
      <c r="F236" t="str">
        <f>VLOOKUP(E236,GL!A:B,2,FALSE)</f>
        <v>LWP- WATER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290</v>
      </c>
      <c r="E237">
        <v>640170</v>
      </c>
      <c r="F237" t="str">
        <f>VLOOKUP(E237,GL!A:B,2,FALSE)</f>
        <v>DOCUMENTARY STAMPS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290</v>
      </c>
      <c r="E238">
        <v>640210</v>
      </c>
      <c r="F238" t="str">
        <f>VLOOKUP(E238,GL!A:B,2,FALSE)</f>
        <v>REPAIRS &amp; MAINT.- OTHERS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290</v>
      </c>
      <c r="E239">
        <v>640980</v>
      </c>
      <c r="F239" t="str">
        <f>VLOOKUP(E239,GL!A:B,2,FALSE)</f>
        <v>FIXED FREIGHT CHARGES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290</v>
      </c>
      <c r="E240">
        <v>611060</v>
      </c>
      <c r="F240" t="str">
        <f>VLOOKUP(E240,GL!A:B,2,FALSE)</f>
        <v>RENT EXPENSE - STORE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290</v>
      </c>
      <c r="E241">
        <v>613010</v>
      </c>
      <c r="F241" t="str">
        <f>VLOOKUP(E241,GL!A:B,2,FALSE)</f>
        <v>OFFICE SUPPLIES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290</v>
      </c>
      <c r="E242">
        <v>613020</v>
      </c>
      <c r="F242" t="str">
        <f>VLOOKUP(E242,GL!A:B,2,FALSE)</f>
        <v>STORE SUPPLIES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290</v>
      </c>
      <c r="E243">
        <v>613030</v>
      </c>
      <c r="F243" t="str">
        <f>VLOOKUP(E243,GL!A:B,2,FALSE)</f>
        <v>FACTORY &amp; FARM SUPPLIES-FIXED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290</v>
      </c>
      <c r="E244">
        <v>614020</v>
      </c>
      <c r="F244" t="str">
        <f>VLOOKUP(E244,GL!A:B,2,FALSE)</f>
        <v>BUSINESS TAXES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290</v>
      </c>
      <c r="E245">
        <v>615020</v>
      </c>
      <c r="F245" t="str">
        <f>VLOOKUP(E245,GL!A:B,2,FALSE)</f>
        <v>TEL&amp;POST-CELLPHONE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290</v>
      </c>
      <c r="E246">
        <v>615030</v>
      </c>
      <c r="F246" t="str">
        <f>VLOOKUP(E246,GL!A:B,2,FALSE)</f>
        <v>TEL&amp;POST-INTERNET FEES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290</v>
      </c>
      <c r="E247">
        <v>618060</v>
      </c>
      <c r="F247" t="str">
        <f>VLOOKUP(E247,GL!A:B,2,FALSE)</f>
        <v>PEST CONTROL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290</v>
      </c>
      <c r="E248">
        <v>618080</v>
      </c>
      <c r="F248" t="str">
        <f>VLOOKUP(E248,GL!A:B,2,FALSE)</f>
        <v>REMITTANCE CHARGES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290</v>
      </c>
      <c r="E249">
        <v>618090</v>
      </c>
      <c r="F249" t="str">
        <f>VLOOKUP(E249,GL!A:B,2,FALSE)</f>
        <v>CONTRACT LABOR-CREW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290</v>
      </c>
      <c r="E250">
        <v>618100</v>
      </c>
      <c r="F250" t="str">
        <f>VLOOKUP(E250,GL!A:B,2,FALSE)</f>
        <v>CONTRACT LABOR - CREW OVERTIME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290</v>
      </c>
      <c r="E251">
        <v>623080</v>
      </c>
      <c r="F251" t="str">
        <f>VLOOKUP(E251,GL!A:B,2,FALSE)</f>
        <v>TRADE PROMO- DISPLAY MATERIALS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290</v>
      </c>
      <c r="E252">
        <v>630050</v>
      </c>
      <c r="F252" t="str">
        <f>VLOOKUP(E252,GL!A:B,2,FALSE)</f>
        <v>DEPRECIATION EXP. - LEASEHOLD IMPROVEMENTS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290</v>
      </c>
      <c r="E253">
        <v>630130</v>
      </c>
      <c r="F253" t="str">
        <f>VLOOKUP(E253,GL!A:B,2,FALSE)</f>
        <v>DEPRECIATION EXP. - STORE EQUIPMENT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290</v>
      </c>
      <c r="E254">
        <v>640050</v>
      </c>
      <c r="F254" t="str">
        <f>VLOOKUP(E254,GL!A:B,2,FALSE)</f>
        <v>LWP- ELECTRICITY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290</v>
      </c>
      <c r="E255">
        <v>640060</v>
      </c>
      <c r="F255" t="str">
        <f>VLOOKUP(E255,GL!A:B,2,FALSE)</f>
        <v>LWP- WATER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290</v>
      </c>
      <c r="E256">
        <v>640170</v>
      </c>
      <c r="F256" t="str">
        <f>VLOOKUP(E256,GL!A:B,2,FALSE)</f>
        <v>DOCUMENTARY STAMPS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290</v>
      </c>
      <c r="E257">
        <v>640210</v>
      </c>
      <c r="F257" t="str">
        <f>VLOOKUP(E257,GL!A:B,2,FALSE)</f>
        <v>REPAIRS &amp; MAINT.- OTHERS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290</v>
      </c>
      <c r="E258">
        <v>640980</v>
      </c>
      <c r="F258" t="str">
        <f>VLOOKUP(E258,GL!A:B,2,FALSE)</f>
        <v>FIXED FREIGHT CHARGES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290</v>
      </c>
      <c r="E259">
        <v>611060</v>
      </c>
      <c r="F259" t="str">
        <f>VLOOKUP(E259,GL!A:B,2,FALSE)</f>
        <v>RENT EXPENSE - STORE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290</v>
      </c>
      <c r="E260">
        <v>613010</v>
      </c>
      <c r="F260" t="str">
        <f>VLOOKUP(E260,GL!A:B,2,FALSE)</f>
        <v>OFFICE SUPPLIES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290</v>
      </c>
      <c r="E261">
        <v>613020</v>
      </c>
      <c r="F261" t="str">
        <f>VLOOKUP(E261,GL!A:B,2,FALSE)</f>
        <v>STORE SUPPLIES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290</v>
      </c>
      <c r="E262">
        <v>613030</v>
      </c>
      <c r="F262" t="str">
        <f>VLOOKUP(E262,GL!A:B,2,FALSE)</f>
        <v>FACTORY &amp; FARM SUPPLIES-FIXED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290</v>
      </c>
      <c r="E263">
        <v>614020</v>
      </c>
      <c r="F263" t="str">
        <f>VLOOKUP(E263,GL!A:B,2,FALSE)</f>
        <v>BUSINESS TAXES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290</v>
      </c>
      <c r="E264">
        <v>615020</v>
      </c>
      <c r="F264" t="str">
        <f>VLOOKUP(E264,GL!A:B,2,FALSE)</f>
        <v>TEL&amp;POST-CELLPHONE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290</v>
      </c>
      <c r="E265">
        <v>615030</v>
      </c>
      <c r="F265" t="str">
        <f>VLOOKUP(E265,GL!A:B,2,FALSE)</f>
        <v>TEL&amp;POST-INTERNET FEES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290</v>
      </c>
      <c r="E266">
        <v>618060</v>
      </c>
      <c r="F266" t="str">
        <f>VLOOKUP(E266,GL!A:B,2,FALSE)</f>
        <v>PEST CONTROL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290</v>
      </c>
      <c r="E267">
        <v>618080</v>
      </c>
      <c r="F267" t="str">
        <f>VLOOKUP(E267,GL!A:B,2,FALSE)</f>
        <v>REMITTANCE CHARGES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290</v>
      </c>
      <c r="E268">
        <v>618090</v>
      </c>
      <c r="F268" t="str">
        <f>VLOOKUP(E268,GL!A:B,2,FALSE)</f>
        <v>CONTRACT LABOR-CREW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290</v>
      </c>
      <c r="E269">
        <v>618100</v>
      </c>
      <c r="F269" t="str">
        <f>VLOOKUP(E269,GL!A:B,2,FALSE)</f>
        <v>CONTRACT LABOR - CREW OVERTIME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290</v>
      </c>
      <c r="E270">
        <v>623080</v>
      </c>
      <c r="F270" t="str">
        <f>VLOOKUP(E270,GL!A:B,2,FALSE)</f>
        <v>TRADE PROMO- DISPLAY MATERIALS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290</v>
      </c>
      <c r="E271">
        <v>630050</v>
      </c>
      <c r="F271" t="str">
        <f>VLOOKUP(E271,GL!A:B,2,FALSE)</f>
        <v>DEPRECIATION EXP. - LEASEHOLD IMPROVEMENTS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290</v>
      </c>
      <c r="E272">
        <v>630130</v>
      </c>
      <c r="F272" t="str">
        <f>VLOOKUP(E272,GL!A:B,2,FALSE)</f>
        <v>DEPRECIATION EXP. - STORE EQUIPMENT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290</v>
      </c>
      <c r="E273">
        <v>640050</v>
      </c>
      <c r="F273" t="str">
        <f>VLOOKUP(E273,GL!A:B,2,FALSE)</f>
        <v>LWP- ELECTRICITY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290</v>
      </c>
      <c r="E274">
        <v>640060</v>
      </c>
      <c r="F274" t="str">
        <f>VLOOKUP(E274,GL!A:B,2,FALSE)</f>
        <v>LWP- WATER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290</v>
      </c>
      <c r="E275">
        <v>640170</v>
      </c>
      <c r="F275" t="str">
        <f>VLOOKUP(E275,GL!A:B,2,FALSE)</f>
        <v>DOCUMENTARY STAMPS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290</v>
      </c>
      <c r="E276">
        <v>640210</v>
      </c>
      <c r="F276" t="str">
        <f>VLOOKUP(E276,GL!A:B,2,FALSE)</f>
        <v>REPAIRS &amp; MAINT.- OTHERS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290</v>
      </c>
      <c r="E277">
        <v>640980</v>
      </c>
      <c r="F277" t="str">
        <f>VLOOKUP(E277,GL!A:B,2,FALSE)</f>
        <v>FIXED FREIGHT CHARGES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290</v>
      </c>
      <c r="E278">
        <v>611060</v>
      </c>
      <c r="F278" t="str">
        <f>VLOOKUP(E278,GL!A:B,2,FALSE)</f>
        <v>RENT EXPENSE - STORE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290</v>
      </c>
      <c r="E279">
        <v>613010</v>
      </c>
      <c r="F279" t="str">
        <f>VLOOKUP(E279,GL!A:B,2,FALSE)</f>
        <v>OFFICE SUPPLIES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290</v>
      </c>
      <c r="E280">
        <v>613020</v>
      </c>
      <c r="F280" t="str">
        <f>VLOOKUP(E280,GL!A:B,2,FALSE)</f>
        <v>STORE SUPPLIES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290</v>
      </c>
      <c r="E281">
        <v>613030</v>
      </c>
      <c r="F281" t="str">
        <f>VLOOKUP(E281,GL!A:B,2,FALSE)</f>
        <v>FACTORY &amp; FARM SUPPLIES-FIXED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290</v>
      </c>
      <c r="E282">
        <v>614020</v>
      </c>
      <c r="F282" t="str">
        <f>VLOOKUP(E282,GL!A:B,2,FALSE)</f>
        <v>BUSINESS TAXES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290</v>
      </c>
      <c r="E283">
        <v>615020</v>
      </c>
      <c r="F283" t="str">
        <f>VLOOKUP(E283,GL!A:B,2,FALSE)</f>
        <v>TEL&amp;POST-CELLPHONE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290</v>
      </c>
      <c r="E284">
        <v>615030</v>
      </c>
      <c r="F284" t="str">
        <f>VLOOKUP(E284,GL!A:B,2,FALSE)</f>
        <v>TEL&amp;POST-INTERNET FEES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290</v>
      </c>
      <c r="E285">
        <v>618060</v>
      </c>
      <c r="F285" t="str">
        <f>VLOOKUP(E285,GL!A:B,2,FALSE)</f>
        <v>PEST CONTROL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290</v>
      </c>
      <c r="E286">
        <v>618080</v>
      </c>
      <c r="F286" t="str">
        <f>VLOOKUP(E286,GL!A:B,2,FALSE)</f>
        <v>REMITTANCE CHARGES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290</v>
      </c>
      <c r="E287">
        <v>618090</v>
      </c>
      <c r="F287" t="str">
        <f>VLOOKUP(E287,GL!A:B,2,FALSE)</f>
        <v>CONTRACT LABOR-CREW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290</v>
      </c>
      <c r="E288">
        <v>618100</v>
      </c>
      <c r="F288" t="str">
        <f>VLOOKUP(E288,GL!A:B,2,FALSE)</f>
        <v>CONTRACT LABOR - CREW OVERTIME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290</v>
      </c>
      <c r="E289">
        <v>623080</v>
      </c>
      <c r="F289" t="str">
        <f>VLOOKUP(E289,GL!A:B,2,FALSE)</f>
        <v>TRADE PROMO- DISPLAY MATERIALS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290</v>
      </c>
      <c r="E290">
        <v>630050</v>
      </c>
      <c r="F290" t="str">
        <f>VLOOKUP(E290,GL!A:B,2,FALSE)</f>
        <v>DEPRECIATION EXP. - LEASEHOLD IMPROVEMENTS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290</v>
      </c>
      <c r="E291">
        <v>630130</v>
      </c>
      <c r="F291" t="str">
        <f>VLOOKUP(E291,GL!A:B,2,FALSE)</f>
        <v>DEPRECIATION EXP. - STORE EQUIPMENT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290</v>
      </c>
      <c r="E292">
        <v>640050</v>
      </c>
      <c r="F292" t="str">
        <f>VLOOKUP(E292,GL!A:B,2,FALSE)</f>
        <v>LWP- ELECTRICITY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290</v>
      </c>
      <c r="E293">
        <v>640060</v>
      </c>
      <c r="F293" t="str">
        <f>VLOOKUP(E293,GL!A:B,2,FALSE)</f>
        <v>LWP- WATER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290</v>
      </c>
      <c r="E294">
        <v>640170</v>
      </c>
      <c r="F294" t="str">
        <f>VLOOKUP(E294,GL!A:B,2,FALSE)</f>
        <v>DOCUMENTARY STAMPS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290</v>
      </c>
      <c r="E295">
        <v>640210</v>
      </c>
      <c r="F295" t="str">
        <f>VLOOKUP(E295,GL!A:B,2,FALSE)</f>
        <v>REPAIRS &amp; MAINT.- OTHERS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290</v>
      </c>
      <c r="E296">
        <v>640980</v>
      </c>
      <c r="F296" t="str">
        <f>VLOOKUP(E296,GL!A:B,2,FALSE)</f>
        <v>FIXED FREIGHT CHARGES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290</v>
      </c>
      <c r="E297">
        <v>611060</v>
      </c>
      <c r="F297" t="str">
        <f>VLOOKUP(E297,GL!A:B,2,FALSE)</f>
        <v>RENT EXPENSE - STORE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290</v>
      </c>
      <c r="E298">
        <v>613010</v>
      </c>
      <c r="F298" t="str">
        <f>VLOOKUP(E298,GL!A:B,2,FALSE)</f>
        <v>OFFICE SUPPLIES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290</v>
      </c>
      <c r="E299">
        <v>613020</v>
      </c>
      <c r="F299" t="str">
        <f>VLOOKUP(E299,GL!A:B,2,FALSE)</f>
        <v>STORE SUPPLIES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290</v>
      </c>
      <c r="E300">
        <v>613030</v>
      </c>
      <c r="F300" t="str">
        <f>VLOOKUP(E300,GL!A:B,2,FALSE)</f>
        <v>FACTORY &amp; FARM SUPPLIES-FIXED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290</v>
      </c>
      <c r="E301">
        <v>614020</v>
      </c>
      <c r="F301" t="str">
        <f>VLOOKUP(E301,GL!A:B,2,FALSE)</f>
        <v>BUSINESS TAXES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290</v>
      </c>
      <c r="E302">
        <v>615020</v>
      </c>
      <c r="F302" t="str">
        <f>VLOOKUP(E302,GL!A:B,2,FALSE)</f>
        <v>TEL&amp;POST-CELLPHONE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290</v>
      </c>
      <c r="E303">
        <v>615030</v>
      </c>
      <c r="F303" t="str">
        <f>VLOOKUP(E303,GL!A:B,2,FALSE)</f>
        <v>TEL&amp;POST-INTERNET FEES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290</v>
      </c>
      <c r="E304">
        <v>618060</v>
      </c>
      <c r="F304" t="str">
        <f>VLOOKUP(E304,GL!A:B,2,FALSE)</f>
        <v>PEST CONTROL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290</v>
      </c>
      <c r="E305">
        <v>618080</v>
      </c>
      <c r="F305" t="str">
        <f>VLOOKUP(E305,GL!A:B,2,FALSE)</f>
        <v>REMITTANCE CHARGES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290</v>
      </c>
      <c r="E306">
        <v>618090</v>
      </c>
      <c r="F306" t="str">
        <f>VLOOKUP(E306,GL!A:B,2,FALSE)</f>
        <v>CONTRACT LABOR-CREW</v>
      </c>
      <c r="G306" t="s">
        <v>53</v>
      </c>
      <c r="H306">
        <v>212534.41000000003</v>
      </c>
    </row>
    <row r="307" spans="2:8" x14ac:dyDescent="0.25">
      <c r="B307" s="4"/>
      <c r="C307" s="3">
        <v>628076</v>
      </c>
      <c r="D307" t="s">
        <v>290</v>
      </c>
      <c r="E307">
        <v>618100</v>
      </c>
      <c r="F307" t="str">
        <f>VLOOKUP(E307,GL!A:B,2,FALSE)</f>
        <v>CONTRACT LABOR - CREW OVERTIME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290</v>
      </c>
      <c r="E308">
        <v>623080</v>
      </c>
      <c r="F308" t="str">
        <f>VLOOKUP(E308,GL!A:B,2,FALSE)</f>
        <v>TRADE PROMO- DISPLAY MATERIALS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290</v>
      </c>
      <c r="E309">
        <v>630050</v>
      </c>
      <c r="F309" t="str">
        <f>VLOOKUP(E309,GL!A:B,2,FALSE)</f>
        <v>DEPRECIATION EXP. - LEASEHOLD IMPROVEMENTS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290</v>
      </c>
      <c r="E310">
        <v>630130</v>
      </c>
      <c r="F310" t="str">
        <f>VLOOKUP(E310,GL!A:B,2,FALSE)</f>
        <v>DEPRECIATION EXP. - STORE EQUIPMENT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290</v>
      </c>
      <c r="E311">
        <v>640050</v>
      </c>
      <c r="F311" t="str">
        <f>VLOOKUP(E311,GL!A:B,2,FALSE)</f>
        <v>LWP- ELECTRICITY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290</v>
      </c>
      <c r="E312">
        <v>640060</v>
      </c>
      <c r="F312" t="str">
        <f>VLOOKUP(E312,GL!A:B,2,FALSE)</f>
        <v>LWP- WATER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290</v>
      </c>
      <c r="E313">
        <v>640170</v>
      </c>
      <c r="F313" t="str">
        <f>VLOOKUP(E313,GL!A:B,2,FALSE)</f>
        <v>DOCUMENTARY STAMPS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290</v>
      </c>
      <c r="E314">
        <v>640210</v>
      </c>
      <c r="F314" t="str">
        <f>VLOOKUP(E314,GL!A:B,2,FALSE)</f>
        <v>REPAIRS &amp; MAINT.- OTHERS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290</v>
      </c>
      <c r="E315">
        <v>640980</v>
      </c>
      <c r="F315" t="str">
        <f>VLOOKUP(E315,GL!A:B,2,FALSE)</f>
        <v>FIXED FREIGHT CHARGES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290</v>
      </c>
      <c r="E316">
        <v>611060</v>
      </c>
      <c r="F316" t="str">
        <f>VLOOKUP(E316,GL!A:B,2,FALSE)</f>
        <v>RENT EXPENSE - STORE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290</v>
      </c>
      <c r="E317">
        <v>613010</v>
      </c>
      <c r="F317" t="str">
        <f>VLOOKUP(E317,GL!A:B,2,FALSE)</f>
        <v>OFFICE SUPPLIES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290</v>
      </c>
      <c r="E318">
        <v>613020</v>
      </c>
      <c r="F318" t="str">
        <f>VLOOKUP(E318,GL!A:B,2,FALSE)</f>
        <v>STORE SUPPLIES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290</v>
      </c>
      <c r="E319">
        <v>613030</v>
      </c>
      <c r="F319" t="str">
        <f>VLOOKUP(E319,GL!A:B,2,FALSE)</f>
        <v>FACTORY &amp; FARM SUPPLIES-FIXED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290</v>
      </c>
      <c r="E320">
        <v>614020</v>
      </c>
      <c r="F320" t="str">
        <f>VLOOKUP(E320,GL!A:B,2,FALSE)</f>
        <v>BUSINESS TAXES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290</v>
      </c>
      <c r="E321">
        <v>615020</v>
      </c>
      <c r="F321" t="str">
        <f>VLOOKUP(E321,GL!A:B,2,FALSE)</f>
        <v>TEL&amp;POST-CELLPHONE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290</v>
      </c>
      <c r="E322">
        <v>615030</v>
      </c>
      <c r="F322" t="str">
        <f>VLOOKUP(E322,GL!A:B,2,FALSE)</f>
        <v>TEL&amp;POST-INTERNET FEES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290</v>
      </c>
      <c r="E323">
        <v>618060</v>
      </c>
      <c r="F323" t="str">
        <f>VLOOKUP(E323,GL!A:B,2,FALSE)</f>
        <v>PEST CONTROL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290</v>
      </c>
      <c r="E324">
        <v>618080</v>
      </c>
      <c r="F324" t="str">
        <f>VLOOKUP(E324,GL!A:B,2,FALSE)</f>
        <v>REMITTANCE CHARGES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290</v>
      </c>
      <c r="E325">
        <v>618090</v>
      </c>
      <c r="F325" t="str">
        <f>VLOOKUP(E325,GL!A:B,2,FALSE)</f>
        <v>CONTRACT LABOR-CREW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290</v>
      </c>
      <c r="E326">
        <v>618100</v>
      </c>
      <c r="F326" t="str">
        <f>VLOOKUP(E326,GL!A:B,2,FALSE)</f>
        <v>CONTRACT LABOR - CREW OVERTIME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290</v>
      </c>
      <c r="E327">
        <v>623080</v>
      </c>
      <c r="F327" t="str">
        <f>VLOOKUP(E327,GL!A:B,2,FALSE)</f>
        <v>TRADE PROMO- DISPLAY MATERIALS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290</v>
      </c>
      <c r="E328">
        <v>630050</v>
      </c>
      <c r="F328" t="str">
        <f>VLOOKUP(E328,GL!A:B,2,FALSE)</f>
        <v>DEPRECIATION EXP. - LEASEHOLD IMPROVEMENTS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290</v>
      </c>
      <c r="E329">
        <v>630130</v>
      </c>
      <c r="F329" t="str">
        <f>VLOOKUP(E329,GL!A:B,2,FALSE)</f>
        <v>DEPRECIATION EXP. - STORE EQUIPMENT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290</v>
      </c>
      <c r="E330">
        <v>640050</v>
      </c>
      <c r="F330" t="str">
        <f>VLOOKUP(E330,GL!A:B,2,FALSE)</f>
        <v>LWP- ELECTRICITY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290</v>
      </c>
      <c r="E331">
        <v>640060</v>
      </c>
      <c r="F331" t="str">
        <f>VLOOKUP(E331,GL!A:B,2,FALSE)</f>
        <v>LWP- WATER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290</v>
      </c>
      <c r="E332">
        <v>640170</v>
      </c>
      <c r="F332" t="str">
        <f>VLOOKUP(E332,GL!A:B,2,FALSE)</f>
        <v>DOCUMENTARY STAMPS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290</v>
      </c>
      <c r="E333">
        <v>640210</v>
      </c>
      <c r="F333" t="str">
        <f>VLOOKUP(E333,GL!A:B,2,FALSE)</f>
        <v>REPAIRS &amp; MAINT.- OTHERS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290</v>
      </c>
      <c r="E334">
        <v>640980</v>
      </c>
      <c r="F334" t="str">
        <f>VLOOKUP(E334,GL!A:B,2,FALSE)</f>
        <v>FIXED FREIGHT CHARGES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290</v>
      </c>
      <c r="E335">
        <v>611060</v>
      </c>
      <c r="F335" t="str">
        <f>VLOOKUP(E335,GL!A:B,2,FALSE)</f>
        <v>RENT EXPENSE - STORE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290</v>
      </c>
      <c r="E336">
        <v>613010</v>
      </c>
      <c r="F336" t="str">
        <f>VLOOKUP(E336,GL!A:B,2,FALSE)</f>
        <v>OFFICE SUPPLIES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290</v>
      </c>
      <c r="E337">
        <v>613020</v>
      </c>
      <c r="F337" t="str">
        <f>VLOOKUP(E337,GL!A:B,2,FALSE)</f>
        <v>STORE SUPPLIES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290</v>
      </c>
      <c r="E338">
        <v>613030</v>
      </c>
      <c r="F338" t="str">
        <f>VLOOKUP(E338,GL!A:B,2,FALSE)</f>
        <v>FACTORY &amp; FARM SUPPLIES-FIXED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290</v>
      </c>
      <c r="E339">
        <v>614020</v>
      </c>
      <c r="F339" t="str">
        <f>VLOOKUP(E339,GL!A:B,2,FALSE)</f>
        <v>BUSINESS TAXES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290</v>
      </c>
      <c r="E340">
        <v>615030</v>
      </c>
      <c r="F340" t="str">
        <f>VLOOKUP(E340,GL!A:B,2,FALSE)</f>
        <v>TEL&amp;POST-INTERNET FEES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290</v>
      </c>
      <c r="E341">
        <v>618060</v>
      </c>
      <c r="F341" t="str">
        <f>VLOOKUP(E341,GL!A:B,2,FALSE)</f>
        <v>PEST CONTROL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290</v>
      </c>
      <c r="E342">
        <v>618080</v>
      </c>
      <c r="F342" t="str">
        <f>VLOOKUP(E342,GL!A:B,2,FALSE)</f>
        <v>REMITTANCE CHARGES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290</v>
      </c>
      <c r="E343">
        <v>618090</v>
      </c>
      <c r="F343" t="str">
        <f>VLOOKUP(E343,GL!A:B,2,FALSE)</f>
        <v>CONTRACT LABOR-CREW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290</v>
      </c>
      <c r="E344">
        <v>618100</v>
      </c>
      <c r="F344" t="str">
        <f>VLOOKUP(E344,GL!A:B,2,FALSE)</f>
        <v>CONTRACT LABOR - CREW OVERTIME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290</v>
      </c>
      <c r="E345">
        <v>623080</v>
      </c>
      <c r="F345" t="str">
        <f>VLOOKUP(E345,GL!A:B,2,FALSE)</f>
        <v>TRADE PROMO- DISPLAY MATERIALS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290</v>
      </c>
      <c r="E346">
        <v>630050</v>
      </c>
      <c r="F346" t="str">
        <f>VLOOKUP(E346,GL!A:B,2,FALSE)</f>
        <v>DEPRECIATION EXP. - LEASEHOLD IMPROVEMENTS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290</v>
      </c>
      <c r="E347">
        <v>630130</v>
      </c>
      <c r="F347" t="str">
        <f>VLOOKUP(E347,GL!A:B,2,FALSE)</f>
        <v>DEPRECIATION EXP. - STORE EQUIPMENT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290</v>
      </c>
      <c r="E348">
        <v>640050</v>
      </c>
      <c r="F348" t="str">
        <f>VLOOKUP(E348,GL!A:B,2,FALSE)</f>
        <v>LWP- ELECTRICITY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290</v>
      </c>
      <c r="E349">
        <v>640060</v>
      </c>
      <c r="F349" t="str">
        <f>VLOOKUP(E349,GL!A:B,2,FALSE)</f>
        <v>LWP- WATER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290</v>
      </c>
      <c r="E350">
        <v>640170</v>
      </c>
      <c r="F350" t="str">
        <f>VLOOKUP(E350,GL!A:B,2,FALSE)</f>
        <v>DOCUMENTARY STAMPS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290</v>
      </c>
      <c r="E351">
        <v>640210</v>
      </c>
      <c r="F351" t="str">
        <f>VLOOKUP(E351,GL!A:B,2,FALSE)</f>
        <v>REPAIRS &amp; MAINT.- OTHERS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290</v>
      </c>
      <c r="E352">
        <v>640980</v>
      </c>
      <c r="F352" t="str">
        <f>VLOOKUP(E352,GL!A:B,2,FALSE)</f>
        <v>FIXED FREIGHT CHARGES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290</v>
      </c>
      <c r="E353">
        <v>611060</v>
      </c>
      <c r="F353" t="str">
        <f>VLOOKUP(E353,GL!A:B,2,FALSE)</f>
        <v>RENT EXPENSE - STORE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290</v>
      </c>
      <c r="E354">
        <v>613010</v>
      </c>
      <c r="F354" t="str">
        <f>VLOOKUP(E354,GL!A:B,2,FALSE)</f>
        <v>OFFICE SUPPLIES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290</v>
      </c>
      <c r="E355">
        <v>613020</v>
      </c>
      <c r="F355" t="str">
        <f>VLOOKUP(E355,GL!A:B,2,FALSE)</f>
        <v>STORE SUPPLIES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290</v>
      </c>
      <c r="E356">
        <v>614020</v>
      </c>
      <c r="F356" t="str">
        <f>VLOOKUP(E356,GL!A:B,2,FALSE)</f>
        <v>BUSINESS TAXES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290</v>
      </c>
      <c r="E357">
        <v>615030</v>
      </c>
      <c r="F357" t="str">
        <f>VLOOKUP(E357,GL!A:B,2,FALSE)</f>
        <v>TEL&amp;POST-INTERNET FEES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290</v>
      </c>
      <c r="E358">
        <v>618060</v>
      </c>
      <c r="F358" t="str">
        <f>VLOOKUP(E358,GL!A:B,2,FALSE)</f>
        <v>PEST CONTROL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290</v>
      </c>
      <c r="E359">
        <v>618080</v>
      </c>
      <c r="F359" t="str">
        <f>VLOOKUP(E359,GL!A:B,2,FALSE)</f>
        <v>REMITTANCE CHARGES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290</v>
      </c>
      <c r="E360">
        <v>618090</v>
      </c>
      <c r="F360" t="str">
        <f>VLOOKUP(E360,GL!A:B,2,FALSE)</f>
        <v>CONTRACT LABOR-CREW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290</v>
      </c>
      <c r="E361">
        <v>618100</v>
      </c>
      <c r="F361" t="str">
        <f>VLOOKUP(E361,GL!A:B,2,FALSE)</f>
        <v>CONTRACT LABOR - CREW OVERTIME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290</v>
      </c>
      <c r="E362">
        <v>623080</v>
      </c>
      <c r="F362" t="str">
        <f>VLOOKUP(E362,GL!A:B,2,FALSE)</f>
        <v>TRADE PROMO- DISPLAY MATERIALS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290</v>
      </c>
      <c r="E363">
        <v>630050</v>
      </c>
      <c r="F363" t="str">
        <f>VLOOKUP(E363,GL!A:B,2,FALSE)</f>
        <v>DEPRECIATION EXP. - LEASEHOLD IMPROVEMENTS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290</v>
      </c>
      <c r="E364">
        <v>630130</v>
      </c>
      <c r="F364" t="str">
        <f>VLOOKUP(E364,GL!A:B,2,FALSE)</f>
        <v>DEPRECIATION EXP. - STORE EQUIPMENT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290</v>
      </c>
      <c r="E365">
        <v>640050</v>
      </c>
      <c r="F365" t="str">
        <f>VLOOKUP(E365,GL!A:B,2,FALSE)</f>
        <v>LWP- ELECTRICITY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290</v>
      </c>
      <c r="E366">
        <v>640060</v>
      </c>
      <c r="F366" t="str">
        <f>VLOOKUP(E366,GL!A:B,2,FALSE)</f>
        <v>LWP- WATER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290</v>
      </c>
      <c r="E367">
        <v>640210</v>
      </c>
      <c r="F367" t="str">
        <f>VLOOKUP(E367,GL!A:B,2,FALSE)</f>
        <v>REPAIRS &amp; MAINT.- OTHERS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290</v>
      </c>
      <c r="E368">
        <v>640980</v>
      </c>
      <c r="F368" t="str">
        <f>VLOOKUP(E368,GL!A:B,2,FALSE)</f>
        <v>FIXED FREIGHT CHARGES</v>
      </c>
      <c r="G368" t="s">
        <v>53</v>
      </c>
      <c r="H368">
        <v>17326.099999999999</v>
      </c>
    </row>
    <row r="369" spans="2:8" x14ac:dyDescent="0.25">
      <c r="B369" s="4"/>
      <c r="C369" s="5" t="s">
        <v>282</v>
      </c>
      <c r="D369" t="s">
        <v>287</v>
      </c>
      <c r="E369">
        <v>600010</v>
      </c>
      <c r="F369" t="str">
        <f>VLOOKUP(E369,GL!A:B,2,FALSE)</f>
        <v>S&amp;W- BASIC PAY</v>
      </c>
      <c r="G369" t="s">
        <v>44</v>
      </c>
      <c r="H369">
        <v>2199951.0899999994</v>
      </c>
    </row>
    <row r="370" spans="2:8" x14ac:dyDescent="0.25">
      <c r="B370" s="4"/>
      <c r="C370" s="5" t="s">
        <v>282</v>
      </c>
      <c r="D370" t="s">
        <v>287</v>
      </c>
      <c r="E370">
        <v>600030</v>
      </c>
      <c r="F370" t="str">
        <f>VLOOKUP(E370,GL!A:B,2,FALSE)</f>
        <v>S&amp;W- SSS (EMPLOYER SHARE)</v>
      </c>
      <c r="G370" t="s">
        <v>44</v>
      </c>
      <c r="H370">
        <v>181925</v>
      </c>
    </row>
    <row r="371" spans="2:8" x14ac:dyDescent="0.25">
      <c r="B371" s="4"/>
      <c r="C371" s="5" t="s">
        <v>282</v>
      </c>
      <c r="D371" t="s">
        <v>287</v>
      </c>
      <c r="E371">
        <v>600050</v>
      </c>
      <c r="F371" t="str">
        <f>VLOOKUP(E371,GL!A:B,2,FALSE)</f>
        <v>S&amp;W- 13TH MONTH PAY</v>
      </c>
      <c r="G371" t="s">
        <v>44</v>
      </c>
      <c r="H371">
        <v>216579.37999999998</v>
      </c>
    </row>
    <row r="372" spans="2:8" x14ac:dyDescent="0.25">
      <c r="B372" s="4"/>
      <c r="C372" s="5" t="s">
        <v>282</v>
      </c>
      <c r="D372" t="s">
        <v>287</v>
      </c>
      <c r="E372">
        <v>600080</v>
      </c>
      <c r="F372" t="str">
        <f>VLOOKUP(E372,GL!A:B,2,FALSE)</f>
        <v>S&amp;W- PAGIBIG EMPLOYER SHARE</v>
      </c>
      <c r="G372" t="s">
        <v>44</v>
      </c>
      <c r="H372">
        <v>13500</v>
      </c>
    </row>
    <row r="373" spans="2:8" x14ac:dyDescent="0.25">
      <c r="B373" s="4"/>
      <c r="C373" s="5" t="s">
        <v>282</v>
      </c>
      <c r="D373" t="s">
        <v>287</v>
      </c>
      <c r="E373">
        <v>600110</v>
      </c>
      <c r="F373" t="str">
        <f>VLOOKUP(E373,GL!A:B,2,FALSE)</f>
        <v>S&amp;W- PHILHEALTH EMPLOYER SHARE</v>
      </c>
      <c r="G373" t="s">
        <v>44</v>
      </c>
      <c r="H373">
        <v>37445</v>
      </c>
    </row>
    <row r="374" spans="2:8" x14ac:dyDescent="0.25">
      <c r="B374" s="4"/>
      <c r="C374" s="5" t="s">
        <v>282</v>
      </c>
      <c r="D374" t="s">
        <v>287</v>
      </c>
      <c r="E374">
        <v>600120</v>
      </c>
      <c r="F374" t="str">
        <f>VLOOKUP(E374,GL!A:B,2,FALSE)</f>
        <v>S&amp;W- COMMISSION &amp; INCENTIVES</v>
      </c>
      <c r="G374" t="s">
        <v>44</v>
      </c>
      <c r="H374">
        <v>499197.47</v>
      </c>
    </row>
    <row r="375" spans="2:8" x14ac:dyDescent="0.25">
      <c r="B375" s="4"/>
      <c r="C375" s="3" t="s">
        <v>282</v>
      </c>
      <c r="D375" t="s">
        <v>287</v>
      </c>
      <c r="E375">
        <v>612020</v>
      </c>
      <c r="F375" t="str">
        <f>VLOOKUP(E375,GL!A:B,2,FALSE)</f>
        <v>TRANSPORTATION &amp; TRAVEL EXPENSES</v>
      </c>
      <c r="G375" t="s">
        <v>53</v>
      </c>
      <c r="H375">
        <v>62952</v>
      </c>
    </row>
    <row r="376" spans="2:8" x14ac:dyDescent="0.25">
      <c r="B376" s="4"/>
      <c r="C376" s="3" t="s">
        <v>282</v>
      </c>
      <c r="D376" t="s">
        <v>287</v>
      </c>
      <c r="E376">
        <v>614030</v>
      </c>
      <c r="F376" t="str">
        <f>VLOOKUP(E376,GL!A:B,2,FALSE)</f>
        <v>SERVICE VEHICLE REGISTRATION FEE</v>
      </c>
      <c r="G376" t="s">
        <v>200</v>
      </c>
      <c r="H376">
        <v>78859.06</v>
      </c>
    </row>
    <row r="377" spans="2:8" x14ac:dyDescent="0.25">
      <c r="B377" s="4"/>
      <c r="C377" s="3" t="s">
        <v>282</v>
      </c>
      <c r="D377" t="s">
        <v>287</v>
      </c>
      <c r="E377">
        <v>615020</v>
      </c>
      <c r="F377" t="str">
        <f>VLOOKUP(E377,GL!A:B,2,FALSE)</f>
        <v>TEL&amp;POST-CELLPHONE</v>
      </c>
      <c r="G377" t="s">
        <v>15</v>
      </c>
      <c r="H377">
        <v>199015.56</v>
      </c>
    </row>
    <row r="378" spans="2:8" x14ac:dyDescent="0.25">
      <c r="B378" s="4"/>
      <c r="C378" s="3" t="s">
        <v>282</v>
      </c>
      <c r="D378" t="s">
        <v>287</v>
      </c>
      <c r="E378">
        <v>617010</v>
      </c>
      <c r="F378" t="str">
        <f>VLOOKUP(E378,GL!A:B,2,FALSE)</f>
        <v>INSURANCE EXP.-GROUP LIFE &amp; HOSP. PREMIUM</v>
      </c>
      <c r="G378" t="s">
        <v>129</v>
      </c>
      <c r="H378">
        <v>249006.79000000004</v>
      </c>
    </row>
    <row r="379" spans="2:8" x14ac:dyDescent="0.25">
      <c r="B379" s="4"/>
      <c r="C379" s="3" t="s">
        <v>282</v>
      </c>
      <c r="D379" t="s">
        <v>287</v>
      </c>
      <c r="E379">
        <v>617030</v>
      </c>
      <c r="F379" t="str">
        <f>VLOOKUP(E379,GL!A:B,2,FALSE)</f>
        <v>INSURANCE EXP.-MOTOR VEHICLE</v>
      </c>
      <c r="G379" t="s">
        <v>129</v>
      </c>
      <c r="H379">
        <v>85491.37</v>
      </c>
    </row>
    <row r="380" spans="2:8" x14ac:dyDescent="0.25">
      <c r="B380" s="4"/>
      <c r="C380" s="3" t="s">
        <v>282</v>
      </c>
      <c r="D380" t="s">
        <v>287</v>
      </c>
      <c r="E380">
        <v>619010</v>
      </c>
      <c r="F380" t="str">
        <f>VLOOKUP(E380,GL!A:B,2,FALSE)</f>
        <v>EB-MEAL EXPENSES</v>
      </c>
      <c r="G380" t="s">
        <v>20</v>
      </c>
      <c r="H380">
        <v>438530</v>
      </c>
    </row>
    <row r="381" spans="2:8" x14ac:dyDescent="0.25">
      <c r="B381" s="4"/>
      <c r="C381" s="3" t="s">
        <v>282</v>
      </c>
      <c r="D381" t="s">
        <v>287</v>
      </c>
      <c r="E381">
        <v>619070</v>
      </c>
      <c r="F381" t="str">
        <f>VLOOKUP(E381,GL!A:B,2,FALSE)</f>
        <v>EB-MEDICAL EXPENSES</v>
      </c>
      <c r="G381" t="s">
        <v>20</v>
      </c>
      <c r="H381">
        <v>1230</v>
      </c>
    </row>
    <row r="382" spans="2:8" x14ac:dyDescent="0.25">
      <c r="B382" s="4"/>
      <c r="C382" s="3" t="s">
        <v>282</v>
      </c>
      <c r="D382" t="s">
        <v>287</v>
      </c>
      <c r="E382">
        <v>619100</v>
      </c>
      <c r="F382" t="str">
        <f>VLOOKUP(E382,GL!A:B,2,FALSE)</f>
        <v>LOYALTY AND AWARD</v>
      </c>
      <c r="G382" t="s">
        <v>91</v>
      </c>
      <c r="H382">
        <v>10000</v>
      </c>
    </row>
    <row r="383" spans="2:8" x14ac:dyDescent="0.25">
      <c r="B383" s="4"/>
      <c r="C383" s="3" t="s">
        <v>282</v>
      </c>
      <c r="D383" t="s">
        <v>287</v>
      </c>
      <c r="E383">
        <v>619120</v>
      </c>
      <c r="F383" t="str">
        <f>VLOOKUP(E383,GL!A:B,2,FALSE)</f>
        <v>PRE EMPLOYMENT EXPENSES</v>
      </c>
      <c r="G383" t="s">
        <v>20</v>
      </c>
      <c r="H383">
        <v>21040</v>
      </c>
    </row>
    <row r="384" spans="2:8" x14ac:dyDescent="0.25">
      <c r="B384" s="4"/>
      <c r="C384" s="3" t="s">
        <v>282</v>
      </c>
      <c r="D384" t="s">
        <v>287</v>
      </c>
      <c r="E384">
        <v>630110</v>
      </c>
      <c r="F384" t="str">
        <f>VLOOKUP(E384,GL!A:B,2,FALSE)</f>
        <v>DEPRECIATION EXP. - TRANSPORTATION EQUIPMENT</v>
      </c>
      <c r="G384" t="s">
        <v>97</v>
      </c>
      <c r="H384">
        <v>235964.83000000005</v>
      </c>
    </row>
    <row r="385" spans="2:8" x14ac:dyDescent="0.25">
      <c r="B385" s="4"/>
      <c r="C385" s="3" t="s">
        <v>282</v>
      </c>
      <c r="D385" t="s">
        <v>287</v>
      </c>
      <c r="E385">
        <v>630110</v>
      </c>
      <c r="F385" t="str">
        <f>VLOOKUP(E385,GL!A:B,2,FALSE)</f>
        <v>DEPRECIATION EXP. - TRANSPORTATION EQUIPMENT</v>
      </c>
      <c r="G385" t="s">
        <v>97</v>
      </c>
      <c r="H385">
        <v>65100</v>
      </c>
    </row>
    <row r="386" spans="2:8" x14ac:dyDescent="0.25">
      <c r="B386" s="4"/>
      <c r="C386" s="3" t="s">
        <v>282</v>
      </c>
      <c r="D386" t="s">
        <v>287</v>
      </c>
      <c r="E386">
        <v>630180</v>
      </c>
      <c r="F386" t="str">
        <f>VLOOKUP(E386,GL!A:B,2,FALSE)</f>
        <v>DE-COMPUTER EQUIPT&amp;PARAPHERNALIA</v>
      </c>
      <c r="G386" t="s">
        <v>97</v>
      </c>
      <c r="H386">
        <v>1111.1111111111111</v>
      </c>
    </row>
    <row r="387" spans="2:8" x14ac:dyDescent="0.25">
      <c r="B387" s="4"/>
      <c r="C387" s="3" t="s">
        <v>282</v>
      </c>
      <c r="D387" t="s">
        <v>287</v>
      </c>
      <c r="E387">
        <v>640010</v>
      </c>
      <c r="F387" t="str">
        <f>VLOOKUP(E387,GL!A:B,2,FALSE)</f>
        <v>FUEL EXPENSES</v>
      </c>
      <c r="G387" t="s">
        <v>77</v>
      </c>
      <c r="H387">
        <v>2293011.42</v>
      </c>
    </row>
    <row r="388" spans="2:8" x14ac:dyDescent="0.25">
      <c r="B388" s="4"/>
      <c r="C388" s="3" t="s">
        <v>282</v>
      </c>
      <c r="D388" t="s">
        <v>287</v>
      </c>
      <c r="E388">
        <v>640020</v>
      </c>
      <c r="F388" t="str">
        <f>VLOOKUP(E388,GL!A:B,2,FALSE)</f>
        <v>REPAIRS &amp; MAINT.-VEHICLE</v>
      </c>
      <c r="G388" t="s">
        <v>77</v>
      </c>
      <c r="H388">
        <v>731755.3</v>
      </c>
    </row>
    <row r="389" spans="2:8" x14ac:dyDescent="0.25">
      <c r="B389" s="4"/>
      <c r="C389" s="3" t="s">
        <v>282</v>
      </c>
      <c r="D389" t="s">
        <v>287</v>
      </c>
      <c r="E389">
        <v>640040</v>
      </c>
      <c r="F389" t="str">
        <f>VLOOKUP(E389,GL!A:B,2,FALSE)</f>
        <v>TRAININGS AND SEMINARS</v>
      </c>
      <c r="G389" t="s">
        <v>53</v>
      </c>
      <c r="H389">
        <v>530</v>
      </c>
    </row>
    <row r="390" spans="2:8" x14ac:dyDescent="0.25">
      <c r="B390" s="4"/>
      <c r="C390" s="3" t="s">
        <v>282</v>
      </c>
      <c r="D390" t="s">
        <v>287</v>
      </c>
      <c r="E390">
        <v>640210</v>
      </c>
      <c r="F390" t="str">
        <f>VLOOKUP(E390,GL!A:B,2,FALSE)</f>
        <v>REPAIRS &amp; MAINT.- OTHERS</v>
      </c>
      <c r="G390" t="s">
        <v>53</v>
      </c>
      <c r="H390">
        <v>1420011.8400000003</v>
      </c>
    </row>
    <row r="391" spans="2:8" x14ac:dyDescent="0.25">
      <c r="B391" s="4"/>
      <c r="C391" s="5" t="s">
        <v>281</v>
      </c>
      <c r="D391" t="s">
        <v>286</v>
      </c>
      <c r="E391">
        <v>600010</v>
      </c>
      <c r="F391" t="str">
        <f>VLOOKUP(E391,GL!A:B,2,FALSE)</f>
        <v>S&amp;W- BASIC PAY</v>
      </c>
      <c r="G391" t="s">
        <v>44</v>
      </c>
      <c r="H391">
        <v>408442.33999999997</v>
      </c>
    </row>
    <row r="392" spans="2:8" x14ac:dyDescent="0.25">
      <c r="B392" s="4"/>
      <c r="C392" s="5" t="s">
        <v>281</v>
      </c>
      <c r="D392" t="s">
        <v>286</v>
      </c>
      <c r="E392">
        <v>600030</v>
      </c>
      <c r="F392" t="str">
        <f>VLOOKUP(E392,GL!A:B,2,FALSE)</f>
        <v>S&amp;W- SSS (EMPLOYER SHARE)</v>
      </c>
      <c r="G392" t="s">
        <v>44</v>
      </c>
      <c r="H392">
        <v>34017.5</v>
      </c>
    </row>
    <row r="393" spans="2:8" x14ac:dyDescent="0.25">
      <c r="B393" s="4"/>
      <c r="C393" s="5" t="s">
        <v>281</v>
      </c>
      <c r="D393" t="s">
        <v>286</v>
      </c>
      <c r="E393">
        <v>600050</v>
      </c>
      <c r="F393" t="str">
        <f>VLOOKUP(E393,GL!A:B,2,FALSE)</f>
        <v>S&amp;W- 13TH MONTH PAY</v>
      </c>
      <c r="G393" t="s">
        <v>44</v>
      </c>
      <c r="H393">
        <v>41985.650000000009</v>
      </c>
    </row>
    <row r="394" spans="2:8" x14ac:dyDescent="0.25">
      <c r="B394" s="4"/>
      <c r="C394" s="5" t="s">
        <v>281</v>
      </c>
      <c r="D394" t="s">
        <v>286</v>
      </c>
      <c r="E394">
        <v>600080</v>
      </c>
      <c r="F394" t="str">
        <f>VLOOKUP(E394,GL!A:B,2,FALSE)</f>
        <v>S&amp;W- PAGIBIG EMPLOYER SHARE</v>
      </c>
      <c r="G394" t="s">
        <v>44</v>
      </c>
      <c r="H394">
        <v>2000</v>
      </c>
    </row>
    <row r="395" spans="2:8" x14ac:dyDescent="0.25">
      <c r="B395" s="4"/>
      <c r="C395" s="5" t="s">
        <v>281</v>
      </c>
      <c r="D395" t="s">
        <v>286</v>
      </c>
      <c r="E395">
        <v>600110</v>
      </c>
      <c r="F395" t="str">
        <f>VLOOKUP(E395,GL!A:B,2,FALSE)</f>
        <v>S&amp;W- PHILHEALTH EMPLOYER SHARE</v>
      </c>
      <c r="G395" t="s">
        <v>44</v>
      </c>
      <c r="H395">
        <v>7335</v>
      </c>
    </row>
    <row r="396" spans="2:8" x14ac:dyDescent="0.25">
      <c r="B396" s="4"/>
      <c r="C396" s="5" t="s">
        <v>281</v>
      </c>
      <c r="D396" t="s">
        <v>286</v>
      </c>
      <c r="E396">
        <v>600120</v>
      </c>
      <c r="F396" t="str">
        <f>VLOOKUP(E396,GL!A:B,2,FALSE)</f>
        <v>S&amp;W- COMMISSION &amp; INCENTIVES</v>
      </c>
      <c r="G396" t="s">
        <v>44</v>
      </c>
      <c r="H396">
        <v>75192.239999999991</v>
      </c>
    </row>
    <row r="397" spans="2:8" x14ac:dyDescent="0.25">
      <c r="B397" s="4"/>
      <c r="C397" s="5" t="s">
        <v>281</v>
      </c>
      <c r="D397" t="s">
        <v>286</v>
      </c>
      <c r="E397">
        <v>611010</v>
      </c>
      <c r="F397" t="str">
        <f>VLOOKUP(E397,GL!A:B,2,FALSE)</f>
        <v>RENT EXPENSE - OFFICE SPACE</v>
      </c>
      <c r="G397" t="s">
        <v>190</v>
      </c>
      <c r="H397">
        <v>528278.88</v>
      </c>
    </row>
    <row r="398" spans="2:8" x14ac:dyDescent="0.25">
      <c r="B398" s="4"/>
      <c r="C398" s="3" t="s">
        <v>281</v>
      </c>
      <c r="D398" t="s">
        <v>286</v>
      </c>
      <c r="E398">
        <v>613010</v>
      </c>
      <c r="F398" t="str">
        <f>VLOOKUP(E398,GL!A:B,2,FALSE)</f>
        <v>OFFICE SUPPLIES</v>
      </c>
      <c r="G398" t="s">
        <v>53</v>
      </c>
      <c r="H398">
        <v>1704</v>
      </c>
    </row>
    <row r="399" spans="2:8" x14ac:dyDescent="0.25">
      <c r="B399" s="4"/>
      <c r="C399" s="3" t="s">
        <v>281</v>
      </c>
      <c r="D399" t="s">
        <v>286</v>
      </c>
      <c r="E399">
        <v>613050</v>
      </c>
      <c r="F399" t="str">
        <f>VLOOKUP(E399,GL!A:B,2,FALSE)</f>
        <v>REGISTRATION FEE</v>
      </c>
      <c r="G399" t="s">
        <v>53</v>
      </c>
      <c r="H399">
        <v>500</v>
      </c>
    </row>
    <row r="400" spans="2:8" x14ac:dyDescent="0.25">
      <c r="B400" s="4"/>
      <c r="C400" s="3" t="s">
        <v>281</v>
      </c>
      <c r="D400" t="s">
        <v>286</v>
      </c>
      <c r="E400">
        <v>615020</v>
      </c>
      <c r="F400" t="str">
        <f>VLOOKUP(E400,GL!A:B,2,FALSE)</f>
        <v>TEL&amp;POST-CELLPHONE</v>
      </c>
      <c r="G400" t="s">
        <v>15</v>
      </c>
      <c r="H400">
        <v>10500</v>
      </c>
    </row>
    <row r="401" spans="2:8" x14ac:dyDescent="0.25">
      <c r="B401" s="4"/>
      <c r="C401" s="3" t="s">
        <v>281</v>
      </c>
      <c r="D401" t="s">
        <v>286</v>
      </c>
      <c r="E401">
        <v>617010</v>
      </c>
      <c r="F401" t="str">
        <f>VLOOKUP(E401,GL!A:B,2,FALSE)</f>
        <v>INSURANCE EXP.-GROUP LIFE &amp; HOSP. PREMIUM</v>
      </c>
      <c r="G401" t="s">
        <v>129</v>
      </c>
      <c r="H401">
        <v>37892.160000000003</v>
      </c>
    </row>
    <row r="402" spans="2:8" x14ac:dyDescent="0.25">
      <c r="B402" s="4"/>
      <c r="C402" s="3" t="s">
        <v>281</v>
      </c>
      <c r="D402" t="s">
        <v>286</v>
      </c>
      <c r="E402">
        <v>617020</v>
      </c>
      <c r="F402" t="str">
        <f>VLOOKUP(E402,GL!A:B,2,FALSE)</f>
        <v>INSURANCE EXP.-FIRE</v>
      </c>
      <c r="G402" t="s">
        <v>53</v>
      </c>
      <c r="H402">
        <v>565.29999999999995</v>
      </c>
    </row>
    <row r="403" spans="2:8" x14ac:dyDescent="0.25">
      <c r="B403" s="4"/>
      <c r="C403" s="3" t="s">
        <v>281</v>
      </c>
      <c r="D403" t="s">
        <v>286</v>
      </c>
      <c r="E403">
        <v>619120</v>
      </c>
      <c r="F403" t="str">
        <f>VLOOKUP(E403,GL!A:B,2,FALSE)</f>
        <v>PRE EMPLOYMENT EXPENSES</v>
      </c>
      <c r="G403" t="s">
        <v>20</v>
      </c>
      <c r="H403">
        <v>4800</v>
      </c>
    </row>
    <row r="404" spans="2:8" x14ac:dyDescent="0.25">
      <c r="B404" s="4"/>
      <c r="C404" s="3" t="s">
        <v>281</v>
      </c>
      <c r="D404" t="s">
        <v>286</v>
      </c>
      <c r="E404">
        <v>620030</v>
      </c>
      <c r="F404" t="str">
        <f>VLOOKUP(E404,GL!A:B,2,FALSE)</f>
        <v>DUES SUBSCRIPTION &amp; PUBLICATION - ASSOCIATION</v>
      </c>
      <c r="G404" t="s">
        <v>125</v>
      </c>
      <c r="H404">
        <v>58024.650000000009</v>
      </c>
    </row>
    <row r="405" spans="2:8" x14ac:dyDescent="0.25">
      <c r="B405" s="4"/>
      <c r="C405" s="3" t="s">
        <v>281</v>
      </c>
      <c r="D405" t="s">
        <v>286</v>
      </c>
      <c r="E405">
        <v>630070</v>
      </c>
      <c r="F405" t="str">
        <f>VLOOKUP(E405,GL!A:B,2,FALSE)</f>
        <v>DEPRECIATION EXP. - COMPUTER SYSTEM</v>
      </c>
      <c r="G405" t="s">
        <v>97</v>
      </c>
      <c r="H405">
        <v>2211.08</v>
      </c>
    </row>
    <row r="406" spans="2:8" x14ac:dyDescent="0.25">
      <c r="B406" s="4"/>
      <c r="C406" s="3" t="s">
        <v>281</v>
      </c>
      <c r="D406" t="s">
        <v>286</v>
      </c>
      <c r="E406">
        <v>630180</v>
      </c>
      <c r="F406" t="str">
        <f>VLOOKUP(E406,GL!A:B,2,FALSE)</f>
        <v>DE-COMPUTER EQUIPT&amp;PARAPHERNALIA</v>
      </c>
      <c r="G406" t="s">
        <v>97</v>
      </c>
      <c r="H406">
        <v>12428.119999999999</v>
      </c>
    </row>
    <row r="407" spans="2:8" x14ac:dyDescent="0.25">
      <c r="B407" s="4"/>
      <c r="C407" s="3" t="s">
        <v>281</v>
      </c>
      <c r="D407" t="s">
        <v>286</v>
      </c>
      <c r="E407">
        <v>640050</v>
      </c>
      <c r="F407" t="str">
        <f>VLOOKUP(E407,GL!A:B,2,FALSE)</f>
        <v>LWP- ELECTRICITY</v>
      </c>
      <c r="G407" t="s">
        <v>53</v>
      </c>
      <c r="H407">
        <f>74052.06-10.15</f>
        <v>74041.91</v>
      </c>
    </row>
    <row r="408" spans="2:8" x14ac:dyDescent="0.25">
      <c r="B408" s="4"/>
      <c r="C408" s="5" t="s">
        <v>283</v>
      </c>
      <c r="D408" t="s">
        <v>291</v>
      </c>
      <c r="E408">
        <v>600010</v>
      </c>
      <c r="F408" t="str">
        <f>VLOOKUP(E408,GL!A:B,2,FALSE)</f>
        <v>S&amp;W- BASIC PAY</v>
      </c>
      <c r="G408" t="s">
        <v>44</v>
      </c>
      <c r="H408">
        <v>1753828.46</v>
      </c>
    </row>
    <row r="409" spans="2:8" x14ac:dyDescent="0.25">
      <c r="B409" s="4"/>
      <c r="C409" s="5" t="s">
        <v>283</v>
      </c>
      <c r="D409" t="s">
        <v>291</v>
      </c>
      <c r="E409">
        <v>600020</v>
      </c>
      <c r="F409" t="str">
        <f>VLOOKUP(E409,GL!A:B,2,FALSE)</f>
        <v>S&amp;W- OVERTIME</v>
      </c>
      <c r="G409" t="s">
        <v>44</v>
      </c>
      <c r="H409">
        <v>22961.88</v>
      </c>
    </row>
    <row r="410" spans="2:8" x14ac:dyDescent="0.25">
      <c r="B410" s="4"/>
      <c r="C410" s="5" t="s">
        <v>283</v>
      </c>
      <c r="D410" t="s">
        <v>291</v>
      </c>
      <c r="E410">
        <v>600030</v>
      </c>
      <c r="F410" t="str">
        <f>VLOOKUP(E410,GL!A:B,2,FALSE)</f>
        <v>S&amp;W- SSS (EMPLOYER SHARE)</v>
      </c>
      <c r="G410" t="s">
        <v>44</v>
      </c>
      <c r="H410">
        <v>151400</v>
      </c>
    </row>
    <row r="411" spans="2:8" x14ac:dyDescent="0.25">
      <c r="B411" s="4"/>
      <c r="C411" s="5" t="s">
        <v>283</v>
      </c>
      <c r="D411" t="s">
        <v>291</v>
      </c>
      <c r="E411">
        <v>600050</v>
      </c>
      <c r="F411" t="str">
        <f>VLOOKUP(E411,GL!A:B,2,FALSE)</f>
        <v>S&amp;W- 13TH MONTH PAY</v>
      </c>
      <c r="G411" t="s">
        <v>44</v>
      </c>
      <c r="H411">
        <v>146012.52000000002</v>
      </c>
    </row>
    <row r="412" spans="2:8" x14ac:dyDescent="0.25">
      <c r="B412" s="4"/>
      <c r="C412" s="5" t="s">
        <v>283</v>
      </c>
      <c r="D412" t="s">
        <v>291</v>
      </c>
      <c r="E412">
        <v>600080</v>
      </c>
      <c r="F412" t="str">
        <f>VLOOKUP(E412,GL!A:B,2,FALSE)</f>
        <v>S&amp;W- PAGIBIG EMPLOYER SHARE</v>
      </c>
      <c r="G412" t="s">
        <v>44</v>
      </c>
      <c r="H412">
        <v>9400</v>
      </c>
    </row>
    <row r="413" spans="2:8" x14ac:dyDescent="0.25">
      <c r="B413" s="4"/>
      <c r="C413" s="5" t="s">
        <v>283</v>
      </c>
      <c r="D413" t="s">
        <v>291</v>
      </c>
      <c r="E413">
        <v>600110</v>
      </c>
      <c r="F413" t="str">
        <f>VLOOKUP(E413,GL!A:B,2,FALSE)</f>
        <v>S&amp;W- PHILHEALTH EMPLOYER SHARE</v>
      </c>
      <c r="G413" t="s">
        <v>44</v>
      </c>
      <c r="H413">
        <v>31005</v>
      </c>
    </row>
    <row r="414" spans="2:8" x14ac:dyDescent="0.25">
      <c r="B414" s="4"/>
      <c r="C414" s="5" t="s">
        <v>283</v>
      </c>
      <c r="D414" t="s">
        <v>291</v>
      </c>
      <c r="E414">
        <v>600120</v>
      </c>
      <c r="F414" t="str">
        <f>VLOOKUP(E414,GL!A:B,2,FALSE)</f>
        <v>S&amp;W- COMMISSION &amp; INCENTIVES</v>
      </c>
      <c r="G414" t="s">
        <v>44</v>
      </c>
      <c r="H414">
        <v>362845.67</v>
      </c>
    </row>
    <row r="415" spans="2:8" x14ac:dyDescent="0.25">
      <c r="B415" s="4"/>
      <c r="C415" s="5" t="s">
        <v>283</v>
      </c>
      <c r="D415" t="s">
        <v>291</v>
      </c>
      <c r="E415">
        <v>611010</v>
      </c>
      <c r="F415" t="str">
        <f>VLOOKUP(E415,GL!A:B,2,FALSE)</f>
        <v>RENT EXPENSE - OFFICE SPACE</v>
      </c>
      <c r="G415" t="s">
        <v>190</v>
      </c>
      <c r="H415">
        <v>528279</v>
      </c>
    </row>
    <row r="416" spans="2:8" x14ac:dyDescent="0.25">
      <c r="B416" s="4"/>
      <c r="C416" s="5" t="s">
        <v>283</v>
      </c>
      <c r="D416" t="s">
        <v>291</v>
      </c>
      <c r="E416">
        <v>611030</v>
      </c>
      <c r="F416" t="str">
        <f>VLOOKUP(E416,GL!A:B,2,FALSE)</f>
        <v>RENT EXPENSE - PARKING LOT</v>
      </c>
      <c r="G416" t="s">
        <v>190</v>
      </c>
      <c r="H416">
        <v>31401.899999999998</v>
      </c>
    </row>
    <row r="417" spans="2:8" x14ac:dyDescent="0.25">
      <c r="B417" s="4"/>
      <c r="C417" s="3" t="s">
        <v>283</v>
      </c>
      <c r="D417" t="s">
        <v>291</v>
      </c>
      <c r="E417">
        <v>612020</v>
      </c>
      <c r="F417" t="str">
        <f>VLOOKUP(E417,GL!A:B,2,FALSE)</f>
        <v>TRANSPORTATION &amp; TRAVEL EXPENSES</v>
      </c>
      <c r="G417" t="s">
        <v>53</v>
      </c>
      <c r="H417">
        <v>107140</v>
      </c>
    </row>
    <row r="418" spans="2:8" x14ac:dyDescent="0.25">
      <c r="B418" s="4"/>
      <c r="C418" s="3" t="s">
        <v>283</v>
      </c>
      <c r="D418" t="s">
        <v>291</v>
      </c>
      <c r="E418">
        <v>612030</v>
      </c>
      <c r="F418" t="str">
        <f>VLOOKUP(E418,GL!A:B,2,FALSE)</f>
        <v>OUT-OF-TOWN TRAVEL EXPENSE</v>
      </c>
      <c r="G418" t="s">
        <v>214</v>
      </c>
      <c r="H418">
        <v>33840.559999999998</v>
      </c>
    </row>
    <row r="419" spans="2:8" x14ac:dyDescent="0.25">
      <c r="B419" s="4"/>
      <c r="C419" s="3" t="s">
        <v>283</v>
      </c>
      <c r="D419" t="s">
        <v>291</v>
      </c>
      <c r="E419">
        <v>613010</v>
      </c>
      <c r="F419" t="str">
        <f>VLOOKUP(E419,GL!A:B,2,FALSE)</f>
        <v>OFFICE SUPPLIES</v>
      </c>
      <c r="G419" t="s">
        <v>53</v>
      </c>
      <c r="H419">
        <v>132556.1</v>
      </c>
    </row>
    <row r="420" spans="2:8" x14ac:dyDescent="0.25">
      <c r="B420" s="4"/>
      <c r="C420" s="3" t="s">
        <v>283</v>
      </c>
      <c r="D420" t="s">
        <v>291</v>
      </c>
      <c r="E420">
        <v>614030</v>
      </c>
      <c r="F420" t="str">
        <f>VLOOKUP(E420,GL!A:B,2,FALSE)</f>
        <v>SERVICE VEHICLE REGISTRATION FEE</v>
      </c>
      <c r="G420" t="s">
        <v>200</v>
      </c>
      <c r="H420">
        <v>61038.119999999995</v>
      </c>
    </row>
    <row r="421" spans="2:8" x14ac:dyDescent="0.25">
      <c r="B421" s="4"/>
      <c r="C421" s="3" t="s">
        <v>283</v>
      </c>
      <c r="D421" t="s">
        <v>291</v>
      </c>
      <c r="E421">
        <v>615010</v>
      </c>
      <c r="F421" t="str">
        <f>VLOOKUP(E421,GL!A:B,2,FALSE)</f>
        <v>TEL&amp;POST-LANDLINE</v>
      </c>
      <c r="G421" t="s">
        <v>15</v>
      </c>
      <c r="H421">
        <v>6533.35</v>
      </c>
    </row>
    <row r="422" spans="2:8" x14ac:dyDescent="0.25">
      <c r="B422" s="4"/>
      <c r="C422" s="3" t="s">
        <v>283</v>
      </c>
      <c r="D422" t="s">
        <v>291</v>
      </c>
      <c r="E422">
        <v>615020</v>
      </c>
      <c r="F422" t="str">
        <f>VLOOKUP(E422,GL!A:B,2,FALSE)</f>
        <v>TEL&amp;POST-CELLPHONE</v>
      </c>
      <c r="G422" t="s">
        <v>15</v>
      </c>
      <c r="H422">
        <v>296300.83</v>
      </c>
    </row>
    <row r="423" spans="2:8" x14ac:dyDescent="0.25">
      <c r="B423" s="4"/>
      <c r="C423" s="3" t="s">
        <v>283</v>
      </c>
      <c r="D423" t="s">
        <v>291</v>
      </c>
      <c r="E423">
        <v>615030</v>
      </c>
      <c r="F423" t="str">
        <f>VLOOKUP(E423,GL!A:B,2,FALSE)</f>
        <v>TEL&amp;POST-INTERNET FEES</v>
      </c>
      <c r="G423" t="s">
        <v>15</v>
      </c>
      <c r="H423">
        <v>9146.74</v>
      </c>
    </row>
    <row r="424" spans="2:8" x14ac:dyDescent="0.25">
      <c r="B424" s="4"/>
      <c r="C424" s="3" t="s">
        <v>283</v>
      </c>
      <c r="D424" t="s">
        <v>291</v>
      </c>
      <c r="E424">
        <v>615040</v>
      </c>
      <c r="F424" t="str">
        <f>VLOOKUP(E424,GL!A:B,2,FALSE)</f>
        <v>TEL&amp;POST-COURIER</v>
      </c>
      <c r="G424" t="s">
        <v>15</v>
      </c>
      <c r="H424">
        <v>1229.4000000000001</v>
      </c>
    </row>
    <row r="425" spans="2:8" x14ac:dyDescent="0.25">
      <c r="B425" s="4"/>
      <c r="C425" s="3" t="s">
        <v>283</v>
      </c>
      <c r="D425" t="s">
        <v>291</v>
      </c>
      <c r="E425">
        <v>616010</v>
      </c>
      <c r="F425" t="str">
        <f>VLOOKUP(E425,GL!A:B,2,FALSE)</f>
        <v>BOOKS &amp; SUBSCRIPTION</v>
      </c>
      <c r="G425" t="s">
        <v>183</v>
      </c>
      <c r="H425">
        <v>21761.929999999993</v>
      </c>
    </row>
    <row r="426" spans="2:8" x14ac:dyDescent="0.25">
      <c r="B426" s="4"/>
      <c r="C426" s="3" t="s">
        <v>283</v>
      </c>
      <c r="D426" t="s">
        <v>291</v>
      </c>
      <c r="E426">
        <v>617010</v>
      </c>
      <c r="F426" t="str">
        <f>VLOOKUP(E426,GL!A:B,2,FALSE)</f>
        <v>INSURANCE EXP.-GROUP LIFE &amp; HOSP. PREMIUM</v>
      </c>
      <c r="G426" t="s">
        <v>129</v>
      </c>
      <c r="H426">
        <v>150920.62</v>
      </c>
    </row>
    <row r="427" spans="2:8" x14ac:dyDescent="0.25">
      <c r="B427" s="4"/>
      <c r="C427" s="3" t="s">
        <v>283</v>
      </c>
      <c r="D427" t="s">
        <v>291</v>
      </c>
      <c r="E427">
        <v>617020</v>
      </c>
      <c r="F427" t="str">
        <f>VLOOKUP(E427,GL!A:B,2,FALSE)</f>
        <v>INSURANCE EXP.-FIRE</v>
      </c>
      <c r="G427" t="s">
        <v>53</v>
      </c>
      <c r="H427">
        <v>565.30999999999995</v>
      </c>
    </row>
    <row r="428" spans="2:8" x14ac:dyDescent="0.25">
      <c r="B428" s="4"/>
      <c r="C428" s="3" t="s">
        <v>283</v>
      </c>
      <c r="D428" t="s">
        <v>291</v>
      </c>
      <c r="E428">
        <v>617030</v>
      </c>
      <c r="F428" t="str">
        <f>VLOOKUP(E428,GL!A:B,2,FALSE)</f>
        <v>INSURANCE EXP.-MOTOR VEHICLE</v>
      </c>
      <c r="G428" t="s">
        <v>129</v>
      </c>
      <c r="H428">
        <v>92713.68</v>
      </c>
    </row>
    <row r="429" spans="2:8" x14ac:dyDescent="0.25">
      <c r="B429" s="4"/>
      <c r="C429" s="3" t="s">
        <v>283</v>
      </c>
      <c r="D429" t="s">
        <v>291</v>
      </c>
      <c r="E429">
        <v>618020</v>
      </c>
      <c r="F429" t="str">
        <f>VLOOKUP(E429,GL!A:B,2,FALSE)</f>
        <v>CONTRACT LABOR-FIXED</v>
      </c>
      <c r="G429" t="s">
        <v>53</v>
      </c>
      <c r="H429">
        <v>362484.86000000004</v>
      </c>
    </row>
    <row r="430" spans="2:8" x14ac:dyDescent="0.25">
      <c r="B430" s="4"/>
      <c r="C430" s="3" t="s">
        <v>283</v>
      </c>
      <c r="D430" t="s">
        <v>291</v>
      </c>
      <c r="E430">
        <v>618090</v>
      </c>
      <c r="F430" t="str">
        <f>VLOOKUP(E430,GL!A:B,2,FALSE)</f>
        <v>CONTRACT LABOR-CREW</v>
      </c>
      <c r="G430" t="s">
        <v>53</v>
      </c>
      <c r="H430">
        <v>1181.4000000000001</v>
      </c>
    </row>
    <row r="431" spans="2:8" x14ac:dyDescent="0.25">
      <c r="B431" s="4"/>
      <c r="C431" s="3" t="s">
        <v>283</v>
      </c>
      <c r="D431" t="s">
        <v>291</v>
      </c>
      <c r="E431">
        <v>619010</v>
      </c>
      <c r="F431" t="str">
        <f>VLOOKUP(E431,GL!A:B,2,FALSE)</f>
        <v>EB-MEAL EXPENSES</v>
      </c>
      <c r="G431" t="s">
        <v>20</v>
      </c>
      <c r="H431">
        <v>118029.29000000001</v>
      </c>
    </row>
    <row r="432" spans="2:8" x14ac:dyDescent="0.25">
      <c r="B432" s="4"/>
      <c r="C432" s="3" t="s">
        <v>283</v>
      </c>
      <c r="D432" t="s">
        <v>291</v>
      </c>
      <c r="E432">
        <v>619070</v>
      </c>
      <c r="F432" t="str">
        <f>VLOOKUP(E432,GL!A:B,2,FALSE)</f>
        <v>EB-MEDICAL EXPENSES</v>
      </c>
      <c r="G432" t="s">
        <v>20</v>
      </c>
      <c r="H432">
        <v>7350</v>
      </c>
    </row>
    <row r="433" spans="2:8" x14ac:dyDescent="0.25">
      <c r="B433" s="4"/>
      <c r="C433" s="3" t="s">
        <v>283</v>
      </c>
      <c r="D433" t="s">
        <v>291</v>
      </c>
      <c r="E433">
        <v>619100</v>
      </c>
      <c r="F433" t="str">
        <f>VLOOKUP(E433,GL!A:B,2,FALSE)</f>
        <v>LOYALTY AND AWARD</v>
      </c>
      <c r="G433" t="s">
        <v>91</v>
      </c>
      <c r="H433">
        <v>20000</v>
      </c>
    </row>
    <row r="434" spans="2:8" x14ac:dyDescent="0.25">
      <c r="B434" s="4"/>
      <c r="C434" s="3" t="s">
        <v>283</v>
      </c>
      <c r="D434" t="s">
        <v>291</v>
      </c>
      <c r="E434">
        <v>619110</v>
      </c>
      <c r="F434" t="str">
        <f>VLOOKUP(E434,GL!A:B,2,FALSE)</f>
        <v>HONORARIUM</v>
      </c>
      <c r="G434" t="s">
        <v>20</v>
      </c>
      <c r="H434">
        <v>19000</v>
      </c>
    </row>
    <row r="435" spans="2:8" x14ac:dyDescent="0.25">
      <c r="B435" s="4"/>
      <c r="C435" s="3" t="s">
        <v>283</v>
      </c>
      <c r="D435" t="s">
        <v>291</v>
      </c>
      <c r="E435">
        <v>620030</v>
      </c>
      <c r="F435" t="str">
        <f>VLOOKUP(E435,GL!A:B,2,FALSE)</f>
        <v>DUES SUBSCRIPTION &amp; PUBLICATION - ASSOCIATION</v>
      </c>
      <c r="G435" t="s">
        <v>125</v>
      </c>
      <c r="H435">
        <v>65857.650000000009</v>
      </c>
    </row>
    <row r="436" spans="2:8" x14ac:dyDescent="0.25">
      <c r="B436" s="4"/>
      <c r="C436" s="3" t="s">
        <v>283</v>
      </c>
      <c r="D436" t="s">
        <v>291</v>
      </c>
      <c r="E436">
        <v>630050</v>
      </c>
      <c r="F436" t="str">
        <f>VLOOKUP(E436,GL!A:B,2,FALSE)</f>
        <v>DEPRECIATION EXP. - LEASEHOLD IMPROVEMENTS</v>
      </c>
      <c r="G436" t="s">
        <v>97</v>
      </c>
      <c r="H436">
        <v>447918.10000000003</v>
      </c>
    </row>
    <row r="437" spans="2:8" x14ac:dyDescent="0.25">
      <c r="B437" s="4"/>
      <c r="C437" s="3" t="s">
        <v>283</v>
      </c>
      <c r="D437" t="s">
        <v>291</v>
      </c>
      <c r="E437">
        <v>630070</v>
      </c>
      <c r="F437" t="str">
        <f>VLOOKUP(E437,GL!A:B,2,FALSE)</f>
        <v>DEPRECIATION EXP. - COMPUTER SYSTEM</v>
      </c>
      <c r="G437" t="s">
        <v>97</v>
      </c>
      <c r="H437">
        <v>5908.32</v>
      </c>
    </row>
    <row r="438" spans="2:8" x14ac:dyDescent="0.25">
      <c r="B438" s="4"/>
      <c r="C438" s="3" t="s">
        <v>283</v>
      </c>
      <c r="D438" t="s">
        <v>291</v>
      </c>
      <c r="E438">
        <v>630110</v>
      </c>
      <c r="F438" t="str">
        <f>VLOOKUP(E438,GL!A:B,2,FALSE)</f>
        <v>DEPRECIATION EXP. - TRANSPORTATION EQUIPMENT</v>
      </c>
      <c r="G438" t="s">
        <v>97</v>
      </c>
      <c r="H438">
        <v>489166.70000000007</v>
      </c>
    </row>
    <row r="439" spans="2:8" x14ac:dyDescent="0.25">
      <c r="B439" s="4"/>
      <c r="C439" s="3" t="s">
        <v>283</v>
      </c>
      <c r="D439" t="s">
        <v>291</v>
      </c>
      <c r="E439">
        <v>630110</v>
      </c>
      <c r="F439" t="str">
        <f>VLOOKUP(E439,GL!A:B,2,FALSE)</f>
        <v>DEPRECIATION EXP. - TRANSPORTATION EQUIPMENT</v>
      </c>
      <c r="G439" t="s">
        <v>97</v>
      </c>
      <c r="H439">
        <v>56400</v>
      </c>
    </row>
    <row r="440" spans="2:8" x14ac:dyDescent="0.25">
      <c r="B440" s="4"/>
      <c r="C440" s="3" t="s">
        <v>283</v>
      </c>
      <c r="D440" t="s">
        <v>291</v>
      </c>
      <c r="E440">
        <v>630140</v>
      </c>
      <c r="F440" t="str">
        <f>VLOOKUP(E440,GL!A:B,2,FALSE)</f>
        <v>DEPRECIATION EXP. - OTHER ASSETS</v>
      </c>
      <c r="G440" t="s">
        <v>97</v>
      </c>
      <c r="H440">
        <v>5000</v>
      </c>
    </row>
    <row r="441" spans="2:8" x14ac:dyDescent="0.25">
      <c r="B441" s="4"/>
      <c r="C441" s="3" t="s">
        <v>283</v>
      </c>
      <c r="D441" t="s">
        <v>291</v>
      </c>
      <c r="E441">
        <v>630180</v>
      </c>
      <c r="F441" t="str">
        <f>VLOOKUP(E441,GL!A:B,2,FALSE)</f>
        <v>DE-COMPUTER EQUIPT&amp;PARAPHERNALIA</v>
      </c>
      <c r="G441" t="s">
        <v>97</v>
      </c>
      <c r="H441">
        <v>90173.770000000019</v>
      </c>
    </row>
    <row r="442" spans="2:8" x14ac:dyDescent="0.25">
      <c r="B442" s="4"/>
      <c r="C442" s="3" t="s">
        <v>283</v>
      </c>
      <c r="D442" t="s">
        <v>291</v>
      </c>
      <c r="E442">
        <v>640010</v>
      </c>
      <c r="F442" t="str">
        <f>VLOOKUP(E442,GL!A:B,2,FALSE)</f>
        <v>FUEL EXPENSES</v>
      </c>
      <c r="G442" t="s">
        <v>77</v>
      </c>
      <c r="H442">
        <v>1127516.1000000001</v>
      </c>
    </row>
    <row r="443" spans="2:8" x14ac:dyDescent="0.25">
      <c r="B443" s="4"/>
      <c r="C443" s="3" t="s">
        <v>283</v>
      </c>
      <c r="D443" t="s">
        <v>291</v>
      </c>
      <c r="E443">
        <v>640020</v>
      </c>
      <c r="F443" t="str">
        <f>VLOOKUP(E443,GL!A:B,2,FALSE)</f>
        <v>REPAIRS &amp; MAINT.-VEHICLE</v>
      </c>
      <c r="G443" t="s">
        <v>77</v>
      </c>
      <c r="H443">
        <v>104057.3</v>
      </c>
    </row>
    <row r="444" spans="2:8" x14ac:dyDescent="0.25">
      <c r="B444" s="4"/>
      <c r="C444" s="3" t="s">
        <v>283</v>
      </c>
      <c r="D444" t="s">
        <v>291</v>
      </c>
      <c r="E444">
        <v>640040</v>
      </c>
      <c r="F444" t="str">
        <f>VLOOKUP(E444,GL!A:B,2,FALSE)</f>
        <v>TRAININGS AND SEMINARS</v>
      </c>
      <c r="G444" t="s">
        <v>53</v>
      </c>
      <c r="H444">
        <v>2650</v>
      </c>
    </row>
    <row r="445" spans="2:8" x14ac:dyDescent="0.25">
      <c r="B445" s="4"/>
      <c r="C445" s="3" t="s">
        <v>283</v>
      </c>
      <c r="D445" t="s">
        <v>291</v>
      </c>
      <c r="E445">
        <v>640050</v>
      </c>
      <c r="F445" t="str">
        <f>VLOOKUP(E445,GL!A:B,2,FALSE)</f>
        <v>LWP- ELECTRICITY</v>
      </c>
      <c r="G445" t="s">
        <v>53</v>
      </c>
      <c r="H445">
        <v>74056.069999999992</v>
      </c>
    </row>
    <row r="446" spans="2:8" x14ac:dyDescent="0.25">
      <c r="B446" s="4"/>
      <c r="C446" s="3" t="s">
        <v>283</v>
      </c>
      <c r="D446" t="s">
        <v>291</v>
      </c>
      <c r="E446">
        <v>640170</v>
      </c>
      <c r="F446" t="str">
        <f>VLOOKUP(E446,GL!A:B,2,FALSE)</f>
        <v>DOCUMENTARY STAMPS</v>
      </c>
      <c r="G446" t="s">
        <v>200</v>
      </c>
      <c r="H446">
        <v>19172</v>
      </c>
    </row>
    <row r="447" spans="2:8" x14ac:dyDescent="0.25">
      <c r="B447" s="4"/>
      <c r="C447" s="3" t="s">
        <v>283</v>
      </c>
      <c r="D447" t="s">
        <v>291</v>
      </c>
      <c r="E447">
        <v>640210</v>
      </c>
      <c r="F447" t="str">
        <f>VLOOKUP(E447,GL!A:B,2,FALSE)</f>
        <v>REPAIRS &amp; MAINT.- OTHERS</v>
      </c>
      <c r="G447" t="s">
        <v>53</v>
      </c>
      <c r="H447">
        <v>45149.919999999998</v>
      </c>
    </row>
    <row r="448" spans="2:8" x14ac:dyDescent="0.25">
      <c r="B448" s="4"/>
      <c r="C448" s="5" t="s">
        <v>284</v>
      </c>
      <c r="D448" t="s">
        <v>288</v>
      </c>
      <c r="E448">
        <v>600010</v>
      </c>
      <c r="F448" t="str">
        <f>VLOOKUP(E448,GL!A:B,2,FALSE)</f>
        <v>S&amp;W- BASIC PAY</v>
      </c>
      <c r="G448" t="s">
        <v>44</v>
      </c>
      <c r="H448">
        <v>406965.58999999997</v>
      </c>
    </row>
    <row r="449" spans="2:8" x14ac:dyDescent="0.25">
      <c r="B449" s="4"/>
      <c r="C449" s="5" t="s">
        <v>284</v>
      </c>
      <c r="D449" t="s">
        <v>288</v>
      </c>
      <c r="E449">
        <v>600020</v>
      </c>
      <c r="F449" t="str">
        <f>VLOOKUP(E449,GL!A:B,2,FALSE)</f>
        <v>S&amp;W- OVERTIME</v>
      </c>
      <c r="G449" t="s">
        <v>44</v>
      </c>
      <c r="H449">
        <v>32874.389999999992</v>
      </c>
    </row>
    <row r="450" spans="2:8" x14ac:dyDescent="0.25">
      <c r="B450" s="4"/>
      <c r="C450" s="5" t="s">
        <v>284</v>
      </c>
      <c r="D450" t="s">
        <v>288</v>
      </c>
      <c r="E450">
        <v>600030</v>
      </c>
      <c r="F450" t="str">
        <f>VLOOKUP(E450,GL!A:B,2,FALSE)</f>
        <v>S&amp;W- SSS (EMPLOYER SHARE)</v>
      </c>
      <c r="G450" t="s">
        <v>44</v>
      </c>
      <c r="H450">
        <v>34805</v>
      </c>
    </row>
    <row r="451" spans="2:8" x14ac:dyDescent="0.25">
      <c r="B451" s="4"/>
      <c r="C451" s="5" t="s">
        <v>284</v>
      </c>
      <c r="D451" t="s">
        <v>288</v>
      </c>
      <c r="E451">
        <v>600050</v>
      </c>
      <c r="F451" t="str">
        <f>VLOOKUP(E451,GL!A:B,2,FALSE)</f>
        <v>S&amp;W- 13TH MONTH PAY</v>
      </c>
      <c r="G451" t="s">
        <v>44</v>
      </c>
      <c r="H451">
        <v>45617.979999999996</v>
      </c>
    </row>
    <row r="452" spans="2:8" x14ac:dyDescent="0.25">
      <c r="B452" s="4"/>
      <c r="C452" s="5" t="s">
        <v>284</v>
      </c>
      <c r="D452" t="s">
        <v>288</v>
      </c>
      <c r="E452">
        <v>600080</v>
      </c>
      <c r="F452" t="str">
        <f>VLOOKUP(E452,GL!A:B,2,FALSE)</f>
        <v>S&amp;W- PAGIBIG EMPLOYER SHARE</v>
      </c>
      <c r="G452" t="s">
        <v>44</v>
      </c>
      <c r="H452">
        <v>2400</v>
      </c>
    </row>
    <row r="453" spans="2:8" x14ac:dyDescent="0.25">
      <c r="B453" s="4"/>
      <c r="C453" s="5" t="s">
        <v>284</v>
      </c>
      <c r="D453" t="s">
        <v>288</v>
      </c>
      <c r="E453">
        <v>600110</v>
      </c>
      <c r="F453" t="str">
        <f>VLOOKUP(E453,GL!A:B,2,FALSE)</f>
        <v>S&amp;W- PHILHEALTH EMPLOYER SHARE</v>
      </c>
      <c r="G453" t="s">
        <v>44</v>
      </c>
      <c r="H453">
        <v>7095</v>
      </c>
    </row>
    <row r="454" spans="2:8" x14ac:dyDescent="0.25">
      <c r="B454" s="4"/>
      <c r="C454" s="5" t="s">
        <v>284</v>
      </c>
      <c r="D454" t="s">
        <v>288</v>
      </c>
      <c r="E454">
        <v>600120</v>
      </c>
      <c r="F454" t="str">
        <f>VLOOKUP(E454,GL!A:B,2,FALSE)</f>
        <v>S&amp;W- COMMISSION &amp; INCENTIVES</v>
      </c>
      <c r="G454" t="s">
        <v>44</v>
      </c>
      <c r="H454">
        <v>174417.31</v>
      </c>
    </row>
    <row r="455" spans="2:8" x14ac:dyDescent="0.25">
      <c r="B455" s="4"/>
      <c r="C455" s="5" t="s">
        <v>284</v>
      </c>
      <c r="D455" t="s">
        <v>288</v>
      </c>
      <c r="E455">
        <v>611020</v>
      </c>
      <c r="F455" t="str">
        <f>VLOOKUP(E455,GL!A:B,2,FALSE)</f>
        <v>RENT EXPENSE - STORAGE/WAREHOUSE</v>
      </c>
      <c r="G455" t="s">
        <v>190</v>
      </c>
      <c r="H455">
        <v>359336.41</v>
      </c>
    </row>
    <row r="456" spans="2:8" x14ac:dyDescent="0.25">
      <c r="B456" s="4"/>
      <c r="C456" s="3" t="s">
        <v>284</v>
      </c>
      <c r="D456" t="s">
        <v>288</v>
      </c>
      <c r="E456">
        <v>615020</v>
      </c>
      <c r="F456" t="str">
        <f>VLOOKUP(E456,GL!A:B,2,FALSE)</f>
        <v>TEL&amp;POST-CELLPHONE</v>
      </c>
      <c r="G456" t="s">
        <v>15</v>
      </c>
      <c r="H456">
        <v>6750</v>
      </c>
    </row>
    <row r="457" spans="2:8" x14ac:dyDescent="0.25">
      <c r="B457" s="4"/>
      <c r="C457" s="3" t="s">
        <v>284</v>
      </c>
      <c r="D457" t="s">
        <v>288</v>
      </c>
      <c r="E457">
        <v>617010</v>
      </c>
      <c r="F457" t="str">
        <f>VLOOKUP(E457,GL!A:B,2,FALSE)</f>
        <v>INSURANCE EXP.-GROUP LIFE &amp; HOSP. PREMIUM</v>
      </c>
      <c r="G457" t="s">
        <v>129</v>
      </c>
      <c r="H457">
        <v>40441.939999999988</v>
      </c>
    </row>
    <row r="458" spans="2:8" x14ac:dyDescent="0.25">
      <c r="B458" s="4"/>
      <c r="C458" s="3" t="s">
        <v>284</v>
      </c>
      <c r="D458" t="s">
        <v>288</v>
      </c>
      <c r="E458">
        <v>618080</v>
      </c>
      <c r="F458" t="str">
        <f>VLOOKUP(E458,GL!A:B,2,FALSE)</f>
        <v>REMITTANCE CHARGES</v>
      </c>
      <c r="G458" t="s">
        <v>53</v>
      </c>
      <c r="H458">
        <v>26160</v>
      </c>
    </row>
    <row r="459" spans="2:8" x14ac:dyDescent="0.25">
      <c r="B459" s="4"/>
      <c r="C459" s="3" t="s">
        <v>284</v>
      </c>
      <c r="D459" t="s">
        <v>288</v>
      </c>
      <c r="E459">
        <v>618080</v>
      </c>
      <c r="F459" t="str">
        <f>VLOOKUP(E459,GL!A:B,2,FALSE)</f>
        <v>REMITTANCE CHARGES</v>
      </c>
      <c r="G459" t="s">
        <v>53</v>
      </c>
      <c r="H459">
        <v>40</v>
      </c>
    </row>
    <row r="460" spans="2:8" x14ac:dyDescent="0.25">
      <c r="B460" s="4"/>
      <c r="C460" s="3" t="s">
        <v>284</v>
      </c>
      <c r="D460" t="s">
        <v>288</v>
      </c>
      <c r="E460">
        <v>623080</v>
      </c>
      <c r="F460" t="str">
        <f>VLOOKUP(E460,GL!A:B,2,FALSE)</f>
        <v>TRADE PROMO- DISPLAY MATERIALS</v>
      </c>
      <c r="G460" t="s">
        <v>53</v>
      </c>
      <c r="H460">
        <v>125798.39999999999</v>
      </c>
    </row>
    <row r="461" spans="2:8" x14ac:dyDescent="0.25">
      <c r="B461" s="4"/>
      <c r="C461" s="3" t="s">
        <v>284</v>
      </c>
      <c r="D461" t="s">
        <v>288</v>
      </c>
      <c r="E461">
        <v>630180</v>
      </c>
      <c r="F461" t="str">
        <f>VLOOKUP(E461,GL!A:B,2,FALSE)</f>
        <v>DE-COMPUTER EQUIPT&amp;PARAPHERNALIA</v>
      </c>
      <c r="G461" t="s">
        <v>97</v>
      </c>
      <c r="H461">
        <v>33933.339999999997</v>
      </c>
    </row>
    <row r="462" spans="2:8" x14ac:dyDescent="0.25">
      <c r="B462" s="4"/>
      <c r="C462" s="5" t="s">
        <v>285</v>
      </c>
      <c r="D462" t="s">
        <v>289</v>
      </c>
      <c r="E462">
        <v>600010</v>
      </c>
      <c r="F462" t="str">
        <f>VLOOKUP(E462,GL!A:B,2,FALSE)</f>
        <v>S&amp;W- BASIC PAY</v>
      </c>
      <c r="G462" t="s">
        <v>44</v>
      </c>
      <c r="H462">
        <v>35724.269999999997</v>
      </c>
    </row>
    <row r="463" spans="2:8" x14ac:dyDescent="0.25">
      <c r="B463" s="4"/>
      <c r="C463" s="5" t="s">
        <v>285</v>
      </c>
      <c r="D463" t="s">
        <v>289</v>
      </c>
      <c r="E463">
        <v>600050</v>
      </c>
      <c r="F463" t="str">
        <f>VLOOKUP(E463,GL!A:B,2,FALSE)</f>
        <v>S&amp;W- 13TH MONTH PAY</v>
      </c>
      <c r="G463" t="s">
        <v>44</v>
      </c>
      <c r="H463">
        <v>13273.86</v>
      </c>
    </row>
    <row r="464" spans="2:8" x14ac:dyDescent="0.25">
      <c r="B464" s="4"/>
      <c r="C464" s="5" t="s">
        <v>285</v>
      </c>
      <c r="D464" t="s">
        <v>289</v>
      </c>
      <c r="E464">
        <v>600060</v>
      </c>
      <c r="F464" t="str">
        <f>VLOOKUP(E464,GL!A:B,2,FALSE)</f>
        <v>WORKING CLOTHES</v>
      </c>
      <c r="G464" t="s">
        <v>53</v>
      </c>
      <c r="H464">
        <v>3806.18</v>
      </c>
    </row>
    <row r="465" spans="2:8" x14ac:dyDescent="0.25">
      <c r="B465" s="4"/>
      <c r="C465" s="3" t="s">
        <v>285</v>
      </c>
      <c r="D465" t="s">
        <v>289</v>
      </c>
      <c r="E465">
        <v>612030</v>
      </c>
      <c r="F465" t="str">
        <f>VLOOKUP(E465,GL!A:B,2,FALSE)</f>
        <v>OUT-OF-TOWN TRAVEL EXPENSE</v>
      </c>
      <c r="G465" t="s">
        <v>214</v>
      </c>
      <c r="H465">
        <v>6298</v>
      </c>
    </row>
    <row r="466" spans="2:8" x14ac:dyDescent="0.25">
      <c r="B466" s="4"/>
      <c r="C466" s="3" t="s">
        <v>285</v>
      </c>
      <c r="D466" t="s">
        <v>289</v>
      </c>
      <c r="E466">
        <v>613020</v>
      </c>
      <c r="F466" t="str">
        <f>VLOOKUP(E466,GL!A:B,2,FALSE)</f>
        <v>STORE SUPPLIES</v>
      </c>
      <c r="G466" t="s">
        <v>53</v>
      </c>
      <c r="H466">
        <v>25637.62</v>
      </c>
    </row>
    <row r="467" spans="2:8" x14ac:dyDescent="0.25">
      <c r="B467" s="4"/>
      <c r="C467" s="3" t="s">
        <v>285</v>
      </c>
      <c r="D467" t="s">
        <v>289</v>
      </c>
      <c r="E467">
        <v>615020</v>
      </c>
      <c r="F467" t="str">
        <f>VLOOKUP(E467,GL!A:B,2,FALSE)</f>
        <v>TEL&amp;POST-CELLPHONE</v>
      </c>
      <c r="G467" t="s">
        <v>15</v>
      </c>
      <c r="H467">
        <v>2931.92</v>
      </c>
    </row>
    <row r="468" spans="2:8" x14ac:dyDescent="0.25">
      <c r="B468" s="4"/>
      <c r="C468" s="5" t="s">
        <v>285</v>
      </c>
      <c r="D468" t="s">
        <v>289</v>
      </c>
      <c r="E468">
        <v>618060</v>
      </c>
      <c r="F468" t="str">
        <f>VLOOKUP(E468,GL!A:B,2,FALSE)</f>
        <v>PEST CONTROL</v>
      </c>
      <c r="G468" t="s">
        <v>114</v>
      </c>
      <c r="H468">
        <v>5400</v>
      </c>
    </row>
    <row r="469" spans="2:8" x14ac:dyDescent="0.25">
      <c r="B469" s="4"/>
      <c r="C469" s="3" t="s">
        <v>285</v>
      </c>
      <c r="D469" t="s">
        <v>289</v>
      </c>
      <c r="E469">
        <v>623080</v>
      </c>
      <c r="F469" t="str">
        <f>VLOOKUP(E469,GL!A:B,2,FALSE)</f>
        <v>TRADE PROMO- DISPLAY MATERIALS</v>
      </c>
      <c r="G469" t="s">
        <v>53</v>
      </c>
      <c r="H469">
        <v>12460.1</v>
      </c>
    </row>
    <row r="470" spans="2:8" x14ac:dyDescent="0.25">
      <c r="B470" s="4"/>
      <c r="C470" s="3" t="s">
        <v>285</v>
      </c>
      <c r="D470" t="s">
        <v>289</v>
      </c>
      <c r="E470">
        <v>623090</v>
      </c>
      <c r="F470" t="str">
        <f>VLOOKUP(E470,GL!A:B,2,FALSE)</f>
        <v>TRADE PROMO- SIGNAGES</v>
      </c>
      <c r="G470" t="s">
        <v>208</v>
      </c>
      <c r="H470">
        <v>9778.82</v>
      </c>
    </row>
    <row r="471" spans="2:8" x14ac:dyDescent="0.25">
      <c r="B471" s="4"/>
      <c r="C471" s="3" t="s">
        <v>285</v>
      </c>
      <c r="D471" t="s">
        <v>289</v>
      </c>
      <c r="E471">
        <v>630130</v>
      </c>
      <c r="F471" t="str">
        <f>VLOOKUP(E471,GL!A:B,2,FALSE)</f>
        <v>DEPRECIATION EXP. - STORE EQUIPMENT</v>
      </c>
      <c r="G471" t="s">
        <v>97</v>
      </c>
      <c r="H471">
        <v>1400.0100000000002</v>
      </c>
    </row>
    <row r="472" spans="2:8" x14ac:dyDescent="0.25">
      <c r="B472" s="4"/>
      <c r="C472" s="3" t="s">
        <v>285</v>
      </c>
      <c r="D472" t="s">
        <v>289</v>
      </c>
      <c r="E472">
        <v>630130</v>
      </c>
      <c r="F472" t="str">
        <f>VLOOKUP(E472,GL!A:B,2,FALSE)</f>
        <v>DEPRECIATION EXP. - STORE EQUIPMENT</v>
      </c>
      <c r="G472" t="s">
        <v>97</v>
      </c>
      <c r="H472">
        <v>222.25</v>
      </c>
    </row>
    <row r="473" spans="2:8" x14ac:dyDescent="0.25">
      <c r="B473" s="4"/>
      <c r="C473" s="3" t="s">
        <v>285</v>
      </c>
      <c r="D473" t="s">
        <v>289</v>
      </c>
      <c r="E473">
        <v>630130</v>
      </c>
      <c r="F473" t="str">
        <f>VLOOKUP(E473,GL!A:B,2,FALSE)</f>
        <v>DEPRECIATION EXP. - STORE EQUIPMENT</v>
      </c>
      <c r="G473" t="s">
        <v>97</v>
      </c>
      <c r="H473">
        <v>291.66666666666669</v>
      </c>
    </row>
    <row r="474" spans="2:8" x14ac:dyDescent="0.25">
      <c r="B474" s="4"/>
      <c r="C474" s="3" t="s">
        <v>285</v>
      </c>
      <c r="D474" t="s">
        <v>289</v>
      </c>
      <c r="E474">
        <v>630130</v>
      </c>
      <c r="F474" t="str">
        <f>VLOOKUP(E474,GL!A:B,2,FALSE)</f>
        <v>DEPRECIATION EXP. - STORE EQUIPMENT</v>
      </c>
      <c r="G474" t="s">
        <v>97</v>
      </c>
      <c r="H474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4"/>
  <sortState ref="A4:H5790">
    <sortCondition ref="C4:C5790"/>
    <sortCondition ref="E4:E5790"/>
  </sortState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2022-10-27T11:53:45Z</dcterms:modified>
  <cp:category/>
</cp:coreProperties>
</file>