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G:\Users\kaguillen\Desktop\CTGI BUDGET\CTGI BUDGET\for upload\"/>
    </mc:Choice>
  </mc:AlternateContent>
  <xr:revisionPtr revIDLastSave="0" documentId="13_ncr:1_{6F4DFBFC-E7C9-4370-811F-28EB8A8AE095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Comparative OPEX per GL" sheetId="1" r:id="rId1"/>
    <sheet name="BC" sheetId="2" r:id="rId2"/>
    <sheet name="GL" sheetId="3" r:id="rId3"/>
    <sheet name="Cost Center" sheetId="4" r:id="rId4"/>
  </sheets>
  <calcPr calcId="191029"/>
</workbook>
</file>

<file path=xl/calcChain.xml><?xml version="1.0" encoding="utf-8"?>
<calcChain xmlns="http://schemas.openxmlformats.org/spreadsheetml/2006/main">
  <c r="H363" i="1" l="1"/>
  <c r="H1031" i="1"/>
  <c r="G445" i="1" l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<sst xmlns="http://schemas.openxmlformats.org/spreadsheetml/2006/main" count="2950" uniqueCount="319">
  <si>
    <t>Comparative OPEX per GL Template
Run Date : 2023-10-14 12:59:28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</si>
  <si>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</si>
  <si>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</si>
  <si>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</si>
  <si>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</si>
  <si>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</si>
  <si>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</si>
  <si>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</si>
  <si>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</si>
  <si>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</si>
  <si>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</si>
  <si>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ORMOC</t>
  </si>
  <si>
    <t>ACTIVE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</si>
  <si>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</si>
  <si>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</si>
  <si>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</si>
  <si>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</si>
  <si>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</si>
  <si>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</si>
  <si>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</si>
  <si>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</si>
  <si>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</si>
  <si>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</si>
  <si>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</si>
  <si>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</si>
  <si>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</si>
  <si>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</si>
  <si>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</si>
  <si>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</si>
  <si>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</si>
  <si>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</si>
  <si>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</si>
  <si>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</si>
  <si>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</si>
  <si>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</si>
  <si>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</si>
  <si>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</si>
  <si>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</si>
  <si>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</si>
  <si>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</si>
  <si>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</si>
  <si>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</si>
  <si>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</si>
  <si>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</si>
  <si>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</si>
  <si>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</si>
  <si>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</si>
  <si>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</si>
  <si>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</si>
  <si>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</si>
  <si>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</si>
  <si>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</si>
  <si>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</si>
  <si>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</si>
  <si>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</si>
  <si>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</si>
  <si>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</si>
  <si>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</si>
  <si>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</si>
  <si>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</si>
  <si>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</si>
  <si>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</si>
  <si>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</si>
  <si>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</si>
  <si>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</si>
  <si>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</si>
  <si>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</si>
  <si>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</si>
  <si>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</si>
  <si>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</si>
  <si>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</si>
  <si>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</si>
  <si>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</si>
  <si>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</si>
  <si>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</si>
  <si>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</si>
  <si>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</si>
  <si>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</si>
  <si>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</si>
  <si>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</si>
  <si>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</si>
  <si>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</si>
  <si>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</si>
  <si>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</si>
  <si>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</si>
  <si>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</si>
  <si>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</si>
  <si>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</si>
  <si>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</si>
  <si>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</si>
  <si>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</si>
  <si>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</si>
  <si>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</si>
  <si>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</si>
  <si>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</si>
  <si>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</si>
  <si>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</si>
  <si>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</si>
  <si>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</si>
  <si>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</si>
  <si>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</si>
  <si>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</si>
  <si>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</si>
  <si>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</si>
  <si>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</si>
  <si>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</si>
  <si>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</si>
  <si>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</si>
  <si>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</si>
  <si>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</si>
  <si>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</si>
  <si>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</si>
  <si>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</si>
  <si>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</si>
  <si>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</si>
  <si>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</si>
  <si>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</si>
  <si>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</si>
  <si>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</si>
  <si>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</si>
  <si>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</si>
  <si>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</si>
  <si>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</si>
  <si>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</si>
  <si>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</si>
  <si>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</si>
  <si>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</si>
  <si>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</si>
  <si>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</si>
  <si>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</si>
  <si>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</si>
  <si>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</si>
  <si>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</si>
  <si>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</si>
  <si>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</si>
  <si>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</si>
  <si>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</si>
  <si>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</si>
  <si>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</si>
  <si>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</si>
  <si>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</si>
  <si>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</si>
  <si>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</si>
  <si>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</si>
  <si>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</si>
  <si>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</si>
  <si>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</si>
  <si>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</si>
  <si>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</si>
  <si>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</si>
  <si>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</si>
  <si>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</si>
  <si>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</si>
  <si>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</si>
  <si>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</si>
  <si>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</si>
  <si>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</si>
  <si>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</si>
  <si>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</si>
  <si>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</si>
  <si>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</si>
  <si>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</si>
  <si>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</si>
  <si>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</si>
  <si>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</si>
  <si>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</si>
  <si>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</si>
  <si>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</si>
  <si>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</si>
  <si>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</si>
  <si>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</si>
  <si>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</si>
  <si>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</si>
  <si>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</si>
  <si>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</si>
  <si>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</si>
  <si>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</si>
  <si>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</si>
  <si>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</si>
  <si>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</si>
  <si>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</si>
  <si>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</si>
  <si>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</si>
  <si>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</si>
  <si>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</si>
  <si>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</si>
  <si>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</si>
  <si>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</si>
  <si>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</si>
  <si>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</si>
  <si>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</si>
  <si>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</si>
  <si>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</si>
  <si>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</si>
  <si>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</si>
  <si>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</si>
  <si>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</si>
  <si>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</si>
  <si>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</si>
  <si>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</si>
  <si>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</si>
  <si>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</si>
  <si>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</si>
  <si>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</si>
  <si>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</si>
  <si>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</si>
  <si>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</si>
  <si>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</si>
  <si>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</si>
  <si>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</si>
  <si>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</si>
  <si>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</si>
  <si>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</si>
  <si>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</si>
  <si>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</si>
  <si>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</si>
  <si>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</si>
  <si>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</si>
  <si>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</si>
  <si>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</si>
  <si>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</si>
  <si>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</si>
  <si>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</si>
  <si>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</si>
  <si>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</si>
  <si>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</si>
  <si>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</si>
  <si>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</si>
  <si>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</si>
  <si>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</si>
  <si>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</si>
  <si>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</si>
  <si>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</si>
  <si>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</si>
  <si>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</si>
  <si>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</si>
  <si>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</si>
  <si>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</si>
  <si>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Cost Center Description</t>
  </si>
  <si>
    <t>Cost Center Code</t>
  </si>
  <si>
    <t>Unit</t>
  </si>
  <si>
    <t>BC</t>
  </si>
  <si>
    <t>Type</t>
  </si>
  <si>
    <t>Group</t>
  </si>
  <si>
    <t>ORMOC - MARINADES WAREHOUSE</t>
  </si>
  <si>
    <t>OMC411</t>
  </si>
  <si>
    <t>SUPPLY CHAIN MANAGEMENT</t>
  </si>
  <si>
    <t>Unit and BC</t>
  </si>
  <si>
    <t>COM</t>
  </si>
  <si>
    <t>ORMOC - ADMIN</t>
  </si>
  <si>
    <t>LEGAL AND ADMIN</t>
  </si>
  <si>
    <t>ORMOC - FINANCE</t>
  </si>
  <si>
    <t>FINANCE SUPPORT CENTER</t>
  </si>
  <si>
    <t>ORMOC  - ISSC</t>
  </si>
  <si>
    <t>INFORMATION SYSTEMS SUPPORT CENTER</t>
  </si>
  <si>
    <t>ORMOC - ENGINEERING SERVICES</t>
  </si>
  <si>
    <t>ORMOC - EQUIPT PARTS AND SUPPLIES</t>
  </si>
  <si>
    <t>ORMOC - FG WAREHOUSE</t>
  </si>
  <si>
    <t>ORMOC - STORE SUPPLIES</t>
  </si>
  <si>
    <t>ORMOC - ASSET</t>
  </si>
  <si>
    <t>ORMOC - COMMON STORAGE</t>
  </si>
  <si>
    <t>ORMOC CTG - SALES</t>
  </si>
  <si>
    <t>SALES</t>
  </si>
  <si>
    <t>CTG</t>
  </si>
  <si>
    <t>ORMOC CTG ADMIN</t>
  </si>
  <si>
    <t>ORMOC UR - SALES</t>
  </si>
  <si>
    <t>UR</t>
  </si>
  <si>
    <t>ORMOC EXPRESS - SALES</t>
  </si>
  <si>
    <t>EXP</t>
  </si>
  <si>
    <t>BATO</t>
  </si>
  <si>
    <t>HINUNANGAN</t>
  </si>
  <si>
    <t>SOGOD OSMENA STREET</t>
  </si>
  <si>
    <t>LILOAN</t>
  </si>
  <si>
    <t>LEYTE - LEYTE</t>
  </si>
  <si>
    <t>NAVAL 1</t>
  </si>
  <si>
    <t>MALITBOG 2</t>
  </si>
  <si>
    <t>CANEJA EXT NAVAL</t>
  </si>
  <si>
    <t>POBLACION DEL SUR VILLABA</t>
  </si>
  <si>
    <t>OSMENA ST ZONE 2 SOGOD</t>
  </si>
  <si>
    <t>ST BERNARD 2</t>
  </si>
  <si>
    <t>PADRE BURGOS 2</t>
  </si>
  <si>
    <t>BRGY LEMON CAPOOCAN</t>
  </si>
  <si>
    <t>SAN ROQUE ST MATALOM</t>
  </si>
  <si>
    <t>COMBADO MAASIN</t>
  </si>
  <si>
    <t>ABGAO MAASIN 2</t>
  </si>
  <si>
    <t>ABGAO MAASIN CITY</t>
  </si>
  <si>
    <t>EASTERN POBLACION HILONGOS</t>
  </si>
  <si>
    <t>SAN RAMON BONTOC 2</t>
  </si>
  <si>
    <t>UR KANGLEON MAASIN</t>
  </si>
  <si>
    <t>UR RIZAL ST EXT SOGOD</t>
  </si>
  <si>
    <t>UR REAL ST KANANGA</t>
  </si>
  <si>
    <t>UR UWAK ORMOC</t>
  </si>
  <si>
    <t>UR BURGOS ST ORMOC</t>
  </si>
  <si>
    <t>UR MAGSAYSAY ST BAYBAY</t>
  </si>
  <si>
    <t>UR EAST POBLACION HILONGOS</t>
  </si>
  <si>
    <t>UR CANEJA EXTENSION NAVAL 2</t>
  </si>
  <si>
    <t>UR CANEJA EXTENSION NAVAL</t>
  </si>
  <si>
    <t>UR INIGUIHAN BATO</t>
  </si>
  <si>
    <t>BURGOS ST</t>
  </si>
  <si>
    <t>KANANGA</t>
  </si>
  <si>
    <t>POBLACION MERIDA</t>
  </si>
  <si>
    <t>ALBUERA</t>
  </si>
  <si>
    <t>BAYBAY FISHPORT</t>
  </si>
  <si>
    <t>LINAO ORMOC</t>
  </si>
  <si>
    <t>MABINI ST ORMOC</t>
  </si>
  <si>
    <t>MARVEL ISABEL</t>
  </si>
  <si>
    <t>RIZAL ST TABANGO</t>
  </si>
  <si>
    <t>UWAK</t>
  </si>
  <si>
    <t>VALENCIA ORMOC</t>
  </si>
  <si>
    <t>HILONGOS</t>
  </si>
  <si>
    <t>COGON</t>
  </si>
  <si>
    <t>RIZAL ST PALOMPON</t>
  </si>
  <si>
    <t>ENG411</t>
  </si>
  <si>
    <t>ORMOC CTG - ENGINEERING SERVICES</t>
  </si>
  <si>
    <t>FIN411</t>
  </si>
  <si>
    <t>ORMOC COM - FINANCE</t>
  </si>
  <si>
    <t>LAD411</t>
  </si>
  <si>
    <t>SLS411</t>
  </si>
  <si>
    <t>OSS411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</si>
</sst>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  <xf numFmtId="43" fontId="0" fillId="0" borderId="0" xfId="1" applyFont="1"/>
    <xf numFmtId="43" fontId="1" fillId="2" borderId="1" xfId="1" applyFont="1" applyFill="1" applyBorder="1" applyAlignment="1">
      <alignment horizontal="center" vertical="center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33"/>
  <sheetViews>
    <sheetView tabSelected="1" topLeftCell="E1027" workbookViewId="0">
      <selection activeCell="H1038" sqref="H1038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4.85546875" bestFit="1" customWidth="1"/>
    <col min="5" max="5" width="10.85546875" bestFit="1" customWidth="1"/>
    <col min="6" max="6" width="59.5703125" bestFit="1" customWidth="1"/>
    <col min="7" max="7" width="20.7109375" bestFit="1" customWidth="1"/>
    <col min="8" max="8" width="14.28515625" style="6" bestFit="1" customWidth="1"/>
    <col min="9" max="12" width="13.28515625" style="6" bestFit="1" customWidth="1"/>
    <col min="13" max="13" width="10.5703125" bestFit="1" customWidth="1"/>
    <col min="14" max="15" width="11.5703125" bestFit="1" customWidth="1"/>
  </cols>
  <sheetData>
    <row r="1" spans="1:15" ht="30" x14ac:dyDescent="0.25">
      <c r="A1" s="1" t="s">
        <v>0</v>
      </c>
    </row>
    <row r="2" spans="1:1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7" t="s">
        <v>8</v>
      </c>
    </row>
    <row r="3" spans="1:15" x14ac:dyDescent="0.25">
      <c r="A3">
        <v>1025</v>
      </c>
      <c r="B3" t="s">
        <v>11</v>
      </c>
      <c r="C3" t="s">
        <v>312</v>
      </c>
      <c r="D3" t="s">
        <v>313</v>
      </c>
      <c r="E3">
        <v>60000010</v>
      </c>
      <c r="F3" t="s">
        <v>179</v>
      </c>
      <c r="G3" t="str">
        <f>VLOOKUP(E3,GL!$A:$C,3,0)</f>
        <v>SALARIES AND WAGES</v>
      </c>
      <c r="H3" s="6">
        <v>545297.0589722388</v>
      </c>
      <c r="M3" s="8"/>
      <c r="N3" s="8"/>
      <c r="O3" s="8"/>
    </row>
    <row r="4" spans="1:15" x14ac:dyDescent="0.25">
      <c r="C4" t="s">
        <v>314</v>
      </c>
      <c r="D4" t="s">
        <v>315</v>
      </c>
      <c r="E4">
        <v>60000010</v>
      </c>
      <c r="F4" t="s">
        <v>179</v>
      </c>
      <c r="G4" t="str">
        <f>VLOOKUP(E4,GL!$A:$C,3,0)</f>
        <v>SALARIES AND WAGES</v>
      </c>
      <c r="H4" s="6">
        <v>365141.08494896878</v>
      </c>
      <c r="M4" s="8"/>
      <c r="N4" s="8"/>
      <c r="O4" s="8"/>
    </row>
    <row r="5" spans="1:15" x14ac:dyDescent="0.25">
      <c r="C5" t="s">
        <v>316</v>
      </c>
      <c r="D5" t="s">
        <v>249</v>
      </c>
      <c r="E5">
        <v>60000010</v>
      </c>
      <c r="F5" t="s">
        <v>179</v>
      </c>
      <c r="G5" t="str">
        <f>VLOOKUP(E5,GL!$A:$C,3,0)</f>
        <v>SALARIES AND WAGES</v>
      </c>
      <c r="H5" s="6">
        <v>154910.45089844408</v>
      </c>
      <c r="M5" s="8"/>
      <c r="N5" s="8"/>
      <c r="O5" s="8"/>
    </row>
    <row r="6" spans="1:15" x14ac:dyDescent="0.25">
      <c r="C6" t="s">
        <v>317</v>
      </c>
      <c r="D6" t="s">
        <v>261</v>
      </c>
      <c r="E6">
        <v>60000010</v>
      </c>
      <c r="F6" t="s">
        <v>179</v>
      </c>
      <c r="G6" t="str">
        <f>VLOOKUP(E6,GL!$A:$C,3,0)</f>
        <v>SALARIES AND WAGES</v>
      </c>
      <c r="H6" s="6">
        <v>141377.55851283704</v>
      </c>
      <c r="M6" s="8"/>
      <c r="N6" s="8"/>
      <c r="O6" s="8"/>
    </row>
    <row r="7" spans="1:15" x14ac:dyDescent="0.25">
      <c r="C7" t="s">
        <v>317</v>
      </c>
      <c r="D7" t="s">
        <v>261</v>
      </c>
      <c r="E7">
        <v>60000010</v>
      </c>
      <c r="F7" t="s">
        <v>179</v>
      </c>
      <c r="G7" t="str">
        <f>VLOOKUP(E7,GL!$A:$C,3,0)</f>
        <v>SALARIES AND WAGES</v>
      </c>
      <c r="H7" s="6">
        <v>379651.68862183078</v>
      </c>
      <c r="M7" s="8"/>
      <c r="N7" s="8"/>
      <c r="O7" s="8"/>
    </row>
    <row r="8" spans="1:15" x14ac:dyDescent="0.25">
      <c r="C8" t="s">
        <v>318</v>
      </c>
      <c r="D8" t="s">
        <v>258</v>
      </c>
      <c r="E8">
        <v>60000010</v>
      </c>
      <c r="F8" t="s">
        <v>179</v>
      </c>
      <c r="G8" t="str">
        <f>VLOOKUP(E8,GL!$A:$C,3,0)</f>
        <v>SALARIES AND WAGES</v>
      </c>
      <c r="H8" s="6">
        <v>205183.23804568054</v>
      </c>
      <c r="M8" s="8"/>
      <c r="N8" s="8"/>
      <c r="O8" s="8"/>
    </row>
    <row r="9" spans="1:15" x14ac:dyDescent="0.25">
      <c r="C9" t="s">
        <v>316</v>
      </c>
      <c r="D9" t="s">
        <v>249</v>
      </c>
      <c r="E9">
        <v>60000030</v>
      </c>
      <c r="F9" s="5" t="s">
        <v>182</v>
      </c>
      <c r="G9" t="str">
        <f>VLOOKUP(E9,GL!$A:$C,3,0)</f>
        <v>SALARIES AND WAGES</v>
      </c>
      <c r="H9" s="6">
        <v>7237.81</v>
      </c>
    </row>
    <row r="10" spans="1:15" x14ac:dyDescent="0.25">
      <c r="C10" t="s">
        <v>317</v>
      </c>
      <c r="D10" t="s">
        <v>261</v>
      </c>
      <c r="E10">
        <v>60000030</v>
      </c>
      <c r="F10" t="s">
        <v>182</v>
      </c>
      <c r="G10" t="str">
        <f>VLOOKUP(E10,GL!$A:$C,3,0)</f>
        <v>SALARIES AND WAGES</v>
      </c>
      <c r="H10" s="6">
        <v>4772.72</v>
      </c>
    </row>
    <row r="11" spans="1:15" x14ac:dyDescent="0.25">
      <c r="C11" t="s">
        <v>318</v>
      </c>
      <c r="D11" t="s">
        <v>258</v>
      </c>
      <c r="E11">
        <v>60000030</v>
      </c>
      <c r="F11" t="s">
        <v>182</v>
      </c>
      <c r="G11" t="str">
        <f>VLOOKUP(E11,GL!$A:$C,3,0)</f>
        <v>SALARIES AND WAGES</v>
      </c>
      <c r="H11" s="6">
        <v>2841.37</v>
      </c>
    </row>
    <row r="12" spans="1:15" x14ac:dyDescent="0.25">
      <c r="C12" t="s">
        <v>312</v>
      </c>
      <c r="D12" t="s">
        <v>313</v>
      </c>
      <c r="E12">
        <v>60100010</v>
      </c>
      <c r="F12" t="s">
        <v>185</v>
      </c>
      <c r="G12" t="str">
        <f>VLOOKUP(E12,GL!$A:$C,3,0)</f>
        <v>BONUS &amp; BENEFITS</v>
      </c>
      <c r="H12" s="6">
        <v>61750</v>
      </c>
    </row>
    <row r="13" spans="1:15" x14ac:dyDescent="0.25">
      <c r="C13" t="s">
        <v>316</v>
      </c>
      <c r="D13" t="s">
        <v>249</v>
      </c>
      <c r="E13">
        <v>60100010</v>
      </c>
      <c r="F13" t="s">
        <v>185</v>
      </c>
      <c r="G13" t="str">
        <f>VLOOKUP(E13,GL!$A:$C,3,0)</f>
        <v>BONUS &amp; BENEFITS</v>
      </c>
      <c r="H13" s="6">
        <v>16480</v>
      </c>
    </row>
    <row r="14" spans="1:15" x14ac:dyDescent="0.25">
      <c r="C14" t="s">
        <v>317</v>
      </c>
      <c r="D14" t="s">
        <v>261</v>
      </c>
      <c r="E14">
        <v>60100010</v>
      </c>
      <c r="F14" t="s">
        <v>185</v>
      </c>
      <c r="G14" t="str">
        <f>VLOOKUP(E14,GL!$A:$C,3,0)</f>
        <v>BONUS &amp; BENEFITS</v>
      </c>
      <c r="H14" s="6">
        <v>15354.5</v>
      </c>
    </row>
    <row r="15" spans="1:15" x14ac:dyDescent="0.25">
      <c r="C15" t="s">
        <v>317</v>
      </c>
      <c r="D15" t="s">
        <v>261</v>
      </c>
      <c r="E15">
        <v>60100010</v>
      </c>
      <c r="F15" t="s">
        <v>185</v>
      </c>
      <c r="G15" t="str">
        <f>VLOOKUP(E15,GL!$A:$C,3,0)</f>
        <v>BONUS &amp; BENEFITS</v>
      </c>
      <c r="H15" s="6">
        <v>46786.03</v>
      </c>
    </row>
    <row r="16" spans="1:15" x14ac:dyDescent="0.25">
      <c r="C16" t="s">
        <v>318</v>
      </c>
      <c r="D16" t="s">
        <v>258</v>
      </c>
      <c r="E16">
        <v>60100010</v>
      </c>
      <c r="F16" t="s">
        <v>185</v>
      </c>
      <c r="G16" t="str">
        <f>VLOOKUP(E16,GL!$A:$C,3,0)</f>
        <v>BONUS &amp; BENEFITS</v>
      </c>
      <c r="H16" s="6">
        <v>21947.95</v>
      </c>
    </row>
    <row r="17" spans="3:14" x14ac:dyDescent="0.25">
      <c r="C17" t="s">
        <v>312</v>
      </c>
      <c r="D17" t="s">
        <v>313</v>
      </c>
      <c r="E17" s="4">
        <v>60100030</v>
      </c>
      <c r="F17" t="s">
        <v>188</v>
      </c>
      <c r="G17" t="str">
        <f>VLOOKUP(E17,GL!$A:$C,3,0)</f>
        <v>BONUS &amp; BENEFITS</v>
      </c>
      <c r="H17" s="6">
        <v>259793.41351759998</v>
      </c>
      <c r="M17" s="8"/>
      <c r="N17" s="8"/>
    </row>
    <row r="18" spans="3:14" x14ac:dyDescent="0.25">
      <c r="C18" t="s">
        <v>314</v>
      </c>
      <c r="D18" t="s">
        <v>315</v>
      </c>
      <c r="E18" s="4">
        <v>60100030</v>
      </c>
      <c r="F18" t="s">
        <v>188</v>
      </c>
      <c r="G18" t="str">
        <f>VLOOKUP(E18,GL!$A:$C,3,0)</f>
        <v>BONUS &amp; BENEFITS</v>
      </c>
      <c r="H18" s="6">
        <v>112598.96614755294</v>
      </c>
      <c r="M18" s="8"/>
      <c r="N18" s="8"/>
    </row>
    <row r="19" spans="3:14" x14ac:dyDescent="0.25">
      <c r="C19" t="s">
        <v>316</v>
      </c>
      <c r="D19" t="s">
        <v>249</v>
      </c>
      <c r="E19" s="4">
        <v>60100030</v>
      </c>
      <c r="F19" t="s">
        <v>188</v>
      </c>
      <c r="G19" t="str">
        <f>VLOOKUP(E19,GL!$A:$C,3,0)</f>
        <v>BONUS &amp; BENEFITS</v>
      </c>
      <c r="H19" s="6">
        <v>85262.530429403851</v>
      </c>
      <c r="M19" s="8"/>
      <c r="N19" s="8"/>
    </row>
    <row r="20" spans="3:14" x14ac:dyDescent="0.25">
      <c r="C20" t="s">
        <v>317</v>
      </c>
      <c r="D20" t="s">
        <v>261</v>
      </c>
      <c r="E20" s="4">
        <v>60100030</v>
      </c>
      <c r="F20" t="s">
        <v>188</v>
      </c>
      <c r="G20" t="str">
        <f>VLOOKUP(E20,GL!$A:$C,3,0)</f>
        <v>BONUS &amp; BENEFITS</v>
      </c>
      <c r="H20" s="6">
        <v>272844.63426605723</v>
      </c>
      <c r="M20" s="8"/>
      <c r="N20" s="8"/>
    </row>
    <row r="21" spans="3:14" x14ac:dyDescent="0.25">
      <c r="C21" t="s">
        <v>317</v>
      </c>
      <c r="D21" t="s">
        <v>261</v>
      </c>
      <c r="E21" s="4">
        <v>60100030</v>
      </c>
      <c r="F21" t="s">
        <v>188</v>
      </c>
      <c r="G21" t="str">
        <f>VLOOKUP(E21,GL!$A:$C,3,0)</f>
        <v>BONUS &amp; BENEFITS</v>
      </c>
      <c r="H21" s="6">
        <v>523302.89224093955</v>
      </c>
      <c r="M21" s="8"/>
      <c r="N21" s="8"/>
    </row>
    <row r="22" spans="3:14" x14ac:dyDescent="0.25">
      <c r="C22" t="s">
        <v>318</v>
      </c>
      <c r="D22" t="s">
        <v>258</v>
      </c>
      <c r="E22" s="4">
        <v>60100030</v>
      </c>
      <c r="F22" t="s">
        <v>188</v>
      </c>
      <c r="G22" t="str">
        <f>VLOOKUP(E22,GL!$A:$C,3,0)</f>
        <v>BONUS &amp; BENEFITS</v>
      </c>
      <c r="H22" s="6">
        <v>99525.033398445972</v>
      </c>
      <c r="M22" s="8"/>
      <c r="N22" s="8"/>
    </row>
    <row r="23" spans="3:14" x14ac:dyDescent="0.25">
      <c r="C23">
        <v>120007</v>
      </c>
      <c r="D23" t="s">
        <v>269</v>
      </c>
      <c r="E23">
        <v>60100050</v>
      </c>
      <c r="F23" t="s">
        <v>190</v>
      </c>
      <c r="G23" t="str">
        <f>VLOOKUP(E23,GL!$A:$C,3,0)</f>
        <v>BONUS &amp; BENEFITS</v>
      </c>
      <c r="H23" s="6">
        <v>1100.07</v>
      </c>
    </row>
    <row r="24" spans="3:14" x14ac:dyDescent="0.25">
      <c r="C24">
        <v>120010</v>
      </c>
      <c r="D24" t="s">
        <v>270</v>
      </c>
      <c r="E24">
        <v>60100050</v>
      </c>
      <c r="F24" t="s">
        <v>190</v>
      </c>
      <c r="G24" t="str">
        <f>VLOOKUP(E24,GL!$A:$C,3,0)</f>
        <v>BONUS &amp; BENEFITS</v>
      </c>
      <c r="H24" s="6">
        <v>3658.25</v>
      </c>
    </row>
    <row r="25" spans="3:14" x14ac:dyDescent="0.25">
      <c r="C25">
        <v>120012</v>
      </c>
      <c r="D25" t="s">
        <v>271</v>
      </c>
      <c r="E25">
        <v>60100050</v>
      </c>
      <c r="F25" t="s">
        <v>190</v>
      </c>
      <c r="G25" t="str">
        <f>VLOOKUP(E25,GL!$A:$C,3,0)</f>
        <v>BONUS &amp; BENEFITS</v>
      </c>
      <c r="H25" s="6">
        <v>678.52</v>
      </c>
    </row>
    <row r="26" spans="3:14" x14ac:dyDescent="0.25">
      <c r="C26">
        <v>120016</v>
      </c>
      <c r="D26" t="s">
        <v>272</v>
      </c>
      <c r="E26">
        <v>60100050</v>
      </c>
      <c r="F26" t="s">
        <v>190</v>
      </c>
      <c r="G26" t="str">
        <f>VLOOKUP(E26,GL!$A:$C,3,0)</f>
        <v>BONUS &amp; BENEFITS</v>
      </c>
      <c r="H26" s="6">
        <v>2636.66</v>
      </c>
    </row>
    <row r="27" spans="3:14" x14ac:dyDescent="0.25">
      <c r="C27">
        <v>120024</v>
      </c>
      <c r="D27" t="s">
        <v>273</v>
      </c>
      <c r="E27">
        <v>60100050</v>
      </c>
      <c r="F27" t="s">
        <v>190</v>
      </c>
      <c r="G27" t="str">
        <f>VLOOKUP(E27,GL!$A:$C,3,0)</f>
        <v>BONUS &amp; BENEFITS</v>
      </c>
      <c r="H27" s="6">
        <v>912.78</v>
      </c>
    </row>
    <row r="28" spans="3:14" x14ac:dyDescent="0.25">
      <c r="C28">
        <v>120027</v>
      </c>
      <c r="D28" t="s">
        <v>274</v>
      </c>
      <c r="E28">
        <v>60100050</v>
      </c>
      <c r="F28" t="s">
        <v>190</v>
      </c>
      <c r="G28" t="str">
        <f>VLOOKUP(E28,GL!$A:$C,3,0)</f>
        <v>BONUS &amp; BENEFITS</v>
      </c>
      <c r="H28" s="6">
        <v>1086.48</v>
      </c>
    </row>
    <row r="29" spans="3:14" x14ac:dyDescent="0.25">
      <c r="C29">
        <v>120034</v>
      </c>
      <c r="D29" t="s">
        <v>275</v>
      </c>
      <c r="E29">
        <v>60100050</v>
      </c>
      <c r="F29" t="s">
        <v>190</v>
      </c>
      <c r="G29" t="str">
        <f>VLOOKUP(E29,GL!$A:$C,3,0)</f>
        <v>BONUS &amp; BENEFITS</v>
      </c>
      <c r="H29" s="6">
        <v>495</v>
      </c>
    </row>
    <row r="30" spans="3:14" x14ac:dyDescent="0.25">
      <c r="C30">
        <v>120038</v>
      </c>
      <c r="D30" t="s">
        <v>276</v>
      </c>
      <c r="E30">
        <v>60100050</v>
      </c>
      <c r="F30" t="s">
        <v>190</v>
      </c>
      <c r="G30" t="str">
        <f>VLOOKUP(E30,GL!$A:$C,3,0)</f>
        <v>BONUS &amp; BENEFITS</v>
      </c>
      <c r="H30" s="6">
        <v>1086.48</v>
      </c>
    </row>
    <row r="31" spans="3:14" x14ac:dyDescent="0.25">
      <c r="C31">
        <v>120043</v>
      </c>
      <c r="D31" t="s">
        <v>277</v>
      </c>
      <c r="E31">
        <v>60100050</v>
      </c>
      <c r="F31" t="s">
        <v>190</v>
      </c>
      <c r="G31" t="str">
        <f>VLOOKUP(E31,GL!$A:$C,3,0)</f>
        <v>BONUS &amp; BENEFITS</v>
      </c>
      <c r="H31" s="6">
        <v>653.97</v>
      </c>
    </row>
    <row r="32" spans="3:14" x14ac:dyDescent="0.25">
      <c r="C32">
        <v>120046</v>
      </c>
      <c r="D32" t="s">
        <v>278</v>
      </c>
      <c r="E32">
        <v>60100050</v>
      </c>
      <c r="F32" t="s">
        <v>190</v>
      </c>
      <c r="G32" t="str">
        <f>VLOOKUP(E32,GL!$A:$C,3,0)</f>
        <v>BONUS &amp; BENEFITS</v>
      </c>
      <c r="H32" s="6">
        <v>5624.85</v>
      </c>
    </row>
    <row r="33" spans="3:8" x14ac:dyDescent="0.25">
      <c r="C33">
        <v>120047</v>
      </c>
      <c r="D33" t="s">
        <v>279</v>
      </c>
      <c r="E33">
        <v>60100050</v>
      </c>
      <c r="F33" t="s">
        <v>190</v>
      </c>
      <c r="G33" t="str">
        <f>VLOOKUP(E33,GL!$A:$C,3,0)</f>
        <v>BONUS &amp; BENEFITS</v>
      </c>
      <c r="H33" s="6">
        <v>375.15</v>
      </c>
    </row>
    <row r="34" spans="3:8" x14ac:dyDescent="0.25">
      <c r="C34">
        <v>120048</v>
      </c>
      <c r="D34" t="s">
        <v>280</v>
      </c>
      <c r="E34">
        <v>60100050</v>
      </c>
      <c r="F34" t="s">
        <v>190</v>
      </c>
      <c r="G34" t="str">
        <f>VLOOKUP(E34,GL!$A:$C,3,0)</f>
        <v>BONUS &amp; BENEFITS</v>
      </c>
      <c r="H34" s="6">
        <v>1264.1600000000001</v>
      </c>
    </row>
    <row r="35" spans="3:8" x14ac:dyDescent="0.25">
      <c r="C35">
        <v>120049</v>
      </c>
      <c r="D35" t="s">
        <v>281</v>
      </c>
      <c r="E35">
        <v>60100050</v>
      </c>
      <c r="F35" t="s">
        <v>190</v>
      </c>
      <c r="G35" t="str">
        <f>VLOOKUP(E35,GL!$A:$C,3,0)</f>
        <v>BONUS &amp; BENEFITS</v>
      </c>
      <c r="H35" s="6">
        <v>585.6</v>
      </c>
    </row>
    <row r="36" spans="3:8" x14ac:dyDescent="0.25">
      <c r="C36">
        <v>120051</v>
      </c>
      <c r="D36" t="s">
        <v>282</v>
      </c>
      <c r="E36">
        <v>60100050</v>
      </c>
      <c r="F36" t="s">
        <v>190</v>
      </c>
      <c r="G36" t="str">
        <f>VLOOKUP(E36,GL!$A:$C,3,0)</f>
        <v>BONUS &amp; BENEFITS</v>
      </c>
      <c r="H36" s="6">
        <v>2678.71</v>
      </c>
    </row>
    <row r="37" spans="3:8" x14ac:dyDescent="0.25">
      <c r="C37">
        <v>120052</v>
      </c>
      <c r="D37" t="s">
        <v>283</v>
      </c>
      <c r="E37">
        <v>60100050</v>
      </c>
      <c r="F37" t="s">
        <v>190</v>
      </c>
      <c r="G37" t="str">
        <f>VLOOKUP(E37,GL!$A:$C,3,0)</f>
        <v>BONUS &amp; BENEFITS</v>
      </c>
      <c r="H37" s="6">
        <v>1063.99</v>
      </c>
    </row>
    <row r="38" spans="3:8" x14ac:dyDescent="0.25">
      <c r="C38">
        <v>120055</v>
      </c>
      <c r="D38" t="s">
        <v>284</v>
      </c>
      <c r="E38">
        <v>60100050</v>
      </c>
      <c r="F38" t="s">
        <v>190</v>
      </c>
      <c r="G38" t="str">
        <f>VLOOKUP(E38,GL!$A:$C,3,0)</f>
        <v>BONUS &amp; BENEFITS</v>
      </c>
      <c r="H38" s="6">
        <v>4898.3599999999997</v>
      </c>
    </row>
    <row r="39" spans="3:8" x14ac:dyDescent="0.25">
      <c r="C39">
        <v>120057</v>
      </c>
      <c r="D39" t="s">
        <v>286</v>
      </c>
      <c r="E39">
        <v>60100050</v>
      </c>
      <c r="F39" t="s">
        <v>190</v>
      </c>
      <c r="G39" t="str">
        <f>VLOOKUP(E39,GL!$A:$C,3,0)</f>
        <v>BONUS &amp; BENEFITS</v>
      </c>
      <c r="H39" s="6">
        <v>1352.77</v>
      </c>
    </row>
    <row r="40" spans="3:8" x14ac:dyDescent="0.25">
      <c r="C40">
        <v>120058</v>
      </c>
      <c r="D40" t="s">
        <v>287</v>
      </c>
      <c r="E40">
        <v>60100050</v>
      </c>
      <c r="F40" t="s">
        <v>190</v>
      </c>
      <c r="G40" t="str">
        <f>VLOOKUP(E40,GL!$A:$C,3,0)</f>
        <v>BONUS &amp; BENEFITS</v>
      </c>
      <c r="H40" s="6">
        <v>4507.53</v>
      </c>
    </row>
    <row r="41" spans="3:8" x14ac:dyDescent="0.25">
      <c r="C41">
        <v>620003</v>
      </c>
      <c r="D41" t="s">
        <v>288</v>
      </c>
      <c r="E41">
        <v>60100050</v>
      </c>
      <c r="F41" t="s">
        <v>190</v>
      </c>
      <c r="G41" t="str">
        <f>VLOOKUP(E41,GL!$A:$C,3,0)</f>
        <v>BONUS &amp; BENEFITS</v>
      </c>
      <c r="H41" s="6">
        <v>249.97</v>
      </c>
    </row>
    <row r="42" spans="3:8" x14ac:dyDescent="0.25">
      <c r="C42">
        <v>620005</v>
      </c>
      <c r="D42" t="s">
        <v>289</v>
      </c>
      <c r="E42">
        <v>60100050</v>
      </c>
      <c r="F42" t="s">
        <v>190</v>
      </c>
      <c r="G42" t="str">
        <f>VLOOKUP(E42,GL!$A:$C,3,0)</f>
        <v>BONUS &amp; BENEFITS</v>
      </c>
      <c r="H42" s="6">
        <v>805.38</v>
      </c>
    </row>
    <row r="43" spans="3:8" x14ac:dyDescent="0.25">
      <c r="C43">
        <v>620010</v>
      </c>
      <c r="D43" t="s">
        <v>290</v>
      </c>
      <c r="E43">
        <v>60100050</v>
      </c>
      <c r="F43" t="s">
        <v>190</v>
      </c>
      <c r="G43" t="str">
        <f>VLOOKUP(E43,GL!$A:$C,3,0)</f>
        <v>BONUS &amp; BENEFITS</v>
      </c>
      <c r="H43" s="6">
        <v>141.18</v>
      </c>
    </row>
    <row r="44" spans="3:8" x14ac:dyDescent="0.25">
      <c r="C44">
        <v>620011</v>
      </c>
      <c r="D44" t="s">
        <v>291</v>
      </c>
      <c r="E44">
        <v>60100050</v>
      </c>
      <c r="F44" t="s">
        <v>190</v>
      </c>
      <c r="G44" t="str">
        <f>VLOOKUP(E44,GL!$A:$C,3,0)</f>
        <v>BONUS &amp; BENEFITS</v>
      </c>
      <c r="H44" s="6">
        <v>134.12</v>
      </c>
    </row>
    <row r="45" spans="3:8" x14ac:dyDescent="0.25">
      <c r="C45">
        <v>620013</v>
      </c>
      <c r="D45" t="s">
        <v>292</v>
      </c>
      <c r="E45">
        <v>60100050</v>
      </c>
      <c r="F45" t="s">
        <v>190</v>
      </c>
      <c r="G45" t="str">
        <f>VLOOKUP(E45,GL!$A:$C,3,0)</f>
        <v>BONUS &amp; BENEFITS</v>
      </c>
      <c r="H45" s="6">
        <v>379.58</v>
      </c>
    </row>
    <row r="46" spans="3:8" x14ac:dyDescent="0.25">
      <c r="C46">
        <v>620015</v>
      </c>
      <c r="D46" t="s">
        <v>294</v>
      </c>
      <c r="E46">
        <v>60100050</v>
      </c>
      <c r="F46" t="s">
        <v>190</v>
      </c>
      <c r="G46" t="str">
        <f>VLOOKUP(E46,GL!$A:$C,3,0)</f>
        <v>BONUS &amp; BENEFITS</v>
      </c>
      <c r="H46" s="6">
        <v>918.24</v>
      </c>
    </row>
    <row r="47" spans="3:8" x14ac:dyDescent="0.25">
      <c r="C47">
        <v>620017</v>
      </c>
      <c r="D47" t="s">
        <v>297</v>
      </c>
      <c r="E47">
        <v>60100050</v>
      </c>
      <c r="F47" t="s">
        <v>190</v>
      </c>
      <c r="G47" t="str">
        <f>VLOOKUP(E47,GL!$A:$C,3,0)</f>
        <v>BONUS &amp; BENEFITS</v>
      </c>
      <c r="H47" s="6">
        <v>1004</v>
      </c>
    </row>
    <row r="48" spans="3:8" x14ac:dyDescent="0.25">
      <c r="C48">
        <v>50000267</v>
      </c>
      <c r="D48" t="s">
        <v>298</v>
      </c>
      <c r="E48">
        <v>60100050</v>
      </c>
      <c r="F48" t="s">
        <v>190</v>
      </c>
      <c r="G48" t="str">
        <f>VLOOKUP(E48,GL!$A:$C,3,0)</f>
        <v>BONUS &amp; BENEFITS</v>
      </c>
      <c r="H48" s="6">
        <v>1352.55</v>
      </c>
    </row>
    <row r="49" spans="3:8" x14ac:dyDescent="0.25">
      <c r="C49">
        <v>50000268</v>
      </c>
      <c r="D49" t="s">
        <v>299</v>
      </c>
      <c r="E49">
        <v>60100050</v>
      </c>
      <c r="F49" t="s">
        <v>190</v>
      </c>
      <c r="G49" t="str">
        <f>VLOOKUP(E49,GL!$A:$C,3,0)</f>
        <v>BONUS &amp; BENEFITS</v>
      </c>
      <c r="H49" s="6">
        <v>1134.23</v>
      </c>
    </row>
    <row r="50" spans="3:8" x14ac:dyDescent="0.25">
      <c r="C50">
        <v>50000269</v>
      </c>
      <c r="D50" t="s">
        <v>300</v>
      </c>
      <c r="E50">
        <v>60100050</v>
      </c>
      <c r="F50" t="s">
        <v>190</v>
      </c>
      <c r="G50" t="str">
        <f>VLOOKUP(E50,GL!$A:$C,3,0)</f>
        <v>BONUS &amp; BENEFITS</v>
      </c>
      <c r="H50" s="6">
        <v>452.35</v>
      </c>
    </row>
    <row r="51" spans="3:8" x14ac:dyDescent="0.25">
      <c r="C51">
        <v>50000293</v>
      </c>
      <c r="D51" t="s">
        <v>301</v>
      </c>
      <c r="E51">
        <v>60100050</v>
      </c>
      <c r="F51" t="s">
        <v>190</v>
      </c>
      <c r="G51" t="str">
        <f>VLOOKUP(E51,GL!$A:$C,3,0)</f>
        <v>BONUS &amp; BENEFITS</v>
      </c>
      <c r="H51" s="6">
        <v>1973.9</v>
      </c>
    </row>
    <row r="52" spans="3:8" x14ac:dyDescent="0.25">
      <c r="C52">
        <v>50000294</v>
      </c>
      <c r="D52" t="s">
        <v>302</v>
      </c>
      <c r="E52">
        <v>60100050</v>
      </c>
      <c r="F52" t="s">
        <v>190</v>
      </c>
      <c r="G52" t="str">
        <f>VLOOKUP(E52,GL!$A:$C,3,0)</f>
        <v>BONUS &amp; BENEFITS</v>
      </c>
      <c r="H52" s="6">
        <v>1297.55</v>
      </c>
    </row>
    <row r="53" spans="3:8" x14ac:dyDescent="0.25">
      <c r="C53">
        <v>50000296</v>
      </c>
      <c r="D53" t="s">
        <v>303</v>
      </c>
      <c r="E53">
        <v>60100050</v>
      </c>
      <c r="F53" t="s">
        <v>190</v>
      </c>
      <c r="G53" t="str">
        <f>VLOOKUP(E53,GL!$A:$C,3,0)</f>
        <v>BONUS &amp; BENEFITS</v>
      </c>
      <c r="H53" s="6">
        <v>2276.14</v>
      </c>
    </row>
    <row r="54" spans="3:8" x14ac:dyDescent="0.25">
      <c r="C54">
        <v>50000298</v>
      </c>
      <c r="D54" t="s">
        <v>305</v>
      </c>
      <c r="E54">
        <v>60100050</v>
      </c>
      <c r="F54" t="s">
        <v>190</v>
      </c>
      <c r="G54" t="str">
        <f>VLOOKUP(E54,GL!$A:$C,3,0)</f>
        <v>BONUS &amp; BENEFITS</v>
      </c>
      <c r="H54" s="6">
        <v>111.45</v>
      </c>
    </row>
    <row r="55" spans="3:8" x14ac:dyDescent="0.25">
      <c r="C55">
        <v>50000299</v>
      </c>
      <c r="D55" t="s">
        <v>306</v>
      </c>
      <c r="E55">
        <v>60100050</v>
      </c>
      <c r="F55" t="s">
        <v>190</v>
      </c>
      <c r="G55" t="str">
        <f>VLOOKUP(E55,GL!$A:$C,3,0)</f>
        <v>BONUS &amp; BENEFITS</v>
      </c>
      <c r="H55" s="6">
        <v>2274.85</v>
      </c>
    </row>
    <row r="56" spans="3:8" x14ac:dyDescent="0.25">
      <c r="C56">
        <v>50000301</v>
      </c>
      <c r="D56" t="s">
        <v>307</v>
      </c>
      <c r="E56">
        <v>60100050</v>
      </c>
      <c r="F56" t="s">
        <v>190</v>
      </c>
      <c r="G56" t="str">
        <f>VLOOKUP(E56,GL!$A:$C,3,0)</f>
        <v>BONUS &amp; BENEFITS</v>
      </c>
      <c r="H56" s="6">
        <v>1856.73</v>
      </c>
    </row>
    <row r="57" spans="3:8" x14ac:dyDescent="0.25">
      <c r="C57">
        <v>50000302</v>
      </c>
      <c r="D57" t="s">
        <v>308</v>
      </c>
      <c r="E57">
        <v>60100050</v>
      </c>
      <c r="F57" t="s">
        <v>190</v>
      </c>
      <c r="G57" t="str">
        <f>VLOOKUP(E57,GL!$A:$C,3,0)</f>
        <v>BONUS &amp; BENEFITS</v>
      </c>
      <c r="H57" s="6">
        <v>773.24</v>
      </c>
    </row>
    <row r="58" spans="3:8" x14ac:dyDescent="0.25">
      <c r="C58">
        <v>50000333</v>
      </c>
      <c r="D58" t="s">
        <v>309</v>
      </c>
      <c r="E58">
        <v>60100050</v>
      </c>
      <c r="F58" t="s">
        <v>190</v>
      </c>
      <c r="G58" t="str">
        <f>VLOOKUP(E58,GL!$A:$C,3,0)</f>
        <v>BONUS &amp; BENEFITS</v>
      </c>
      <c r="H58" s="6">
        <v>2390.84</v>
      </c>
    </row>
    <row r="59" spans="3:8" x14ac:dyDescent="0.25">
      <c r="C59">
        <v>50000334</v>
      </c>
      <c r="D59" t="s">
        <v>310</v>
      </c>
      <c r="E59">
        <v>60100050</v>
      </c>
      <c r="F59" t="s">
        <v>190</v>
      </c>
      <c r="G59" t="str">
        <f>VLOOKUP(E59,GL!$A:$C,3,0)</f>
        <v>BONUS &amp; BENEFITS</v>
      </c>
      <c r="H59" s="6">
        <v>432.52</v>
      </c>
    </row>
    <row r="60" spans="3:8" x14ac:dyDescent="0.25">
      <c r="C60">
        <v>50000424</v>
      </c>
      <c r="D60" t="s">
        <v>311</v>
      </c>
      <c r="E60">
        <v>60100050</v>
      </c>
      <c r="F60" t="s">
        <v>190</v>
      </c>
      <c r="G60" t="str">
        <f>VLOOKUP(E60,GL!$A:$C,3,0)</f>
        <v>BONUS &amp; BENEFITS</v>
      </c>
      <c r="H60" s="6">
        <v>434.54</v>
      </c>
    </row>
    <row r="61" spans="3:8" x14ac:dyDescent="0.25">
      <c r="C61" t="s">
        <v>317</v>
      </c>
      <c r="D61" t="s">
        <v>261</v>
      </c>
      <c r="E61" s="4">
        <v>60100090</v>
      </c>
      <c r="F61" t="s">
        <v>194</v>
      </c>
      <c r="G61" t="str">
        <f>VLOOKUP(E61,GL!$A:$C,3,0)</f>
        <v>BONUS &amp; BENEFITS</v>
      </c>
      <c r="H61" s="6">
        <v>25702.49</v>
      </c>
    </row>
    <row r="62" spans="3:8" x14ac:dyDescent="0.25">
      <c r="C62" t="s">
        <v>318</v>
      </c>
      <c r="D62" t="s">
        <v>258</v>
      </c>
      <c r="E62" s="4">
        <v>60100180</v>
      </c>
      <c r="F62" t="s">
        <v>203</v>
      </c>
      <c r="G62" t="str">
        <f>VLOOKUP(E62,GL!$A:$C,3,0)</f>
        <v>BONUS &amp; BENEFITS</v>
      </c>
      <c r="H62" s="6">
        <v>1225</v>
      </c>
    </row>
    <row r="63" spans="3:8" x14ac:dyDescent="0.25">
      <c r="C63" t="s">
        <v>312</v>
      </c>
      <c r="D63" t="s">
        <v>313</v>
      </c>
      <c r="E63">
        <v>60200010</v>
      </c>
      <c r="F63" t="s">
        <v>208</v>
      </c>
      <c r="G63" t="str">
        <f>VLOOKUP(E63,GL!$A:$C,3,0)</f>
        <v>SSS/PHILHEALTH/HDMF</v>
      </c>
      <c r="H63" s="6">
        <v>58060</v>
      </c>
    </row>
    <row r="64" spans="3:8" x14ac:dyDescent="0.25">
      <c r="C64" t="s">
        <v>314</v>
      </c>
      <c r="D64" t="s">
        <v>315</v>
      </c>
      <c r="E64">
        <v>60200010</v>
      </c>
      <c r="F64" t="s">
        <v>208</v>
      </c>
      <c r="G64" t="str">
        <f>VLOOKUP(E64,GL!$A:$C,3,0)</f>
        <v>SSS/PHILHEALTH/HDMF</v>
      </c>
      <c r="H64" s="6">
        <v>36635</v>
      </c>
    </row>
    <row r="65" spans="3:8" x14ac:dyDescent="0.25">
      <c r="C65" t="s">
        <v>316</v>
      </c>
      <c r="D65" t="s">
        <v>249</v>
      </c>
      <c r="E65">
        <v>60200010</v>
      </c>
      <c r="F65" t="s">
        <v>208</v>
      </c>
      <c r="G65" t="str">
        <f>VLOOKUP(E65,GL!$A:$C,3,0)</f>
        <v>SSS/PHILHEALTH/HDMF</v>
      </c>
      <c r="H65" s="6">
        <v>16892.5</v>
      </c>
    </row>
    <row r="66" spans="3:8" x14ac:dyDescent="0.25">
      <c r="C66" t="s">
        <v>317</v>
      </c>
      <c r="D66" t="s">
        <v>261</v>
      </c>
      <c r="E66">
        <v>60200010</v>
      </c>
      <c r="F66" t="s">
        <v>208</v>
      </c>
      <c r="G66" t="str">
        <f>VLOOKUP(E66,GL!$A:$C,3,0)</f>
        <v>SSS/PHILHEALTH/HDMF</v>
      </c>
      <c r="H66" s="6">
        <v>15435</v>
      </c>
    </row>
    <row r="67" spans="3:8" x14ac:dyDescent="0.25">
      <c r="C67" t="s">
        <v>317</v>
      </c>
      <c r="D67" t="s">
        <v>261</v>
      </c>
      <c r="E67">
        <v>60200010</v>
      </c>
      <c r="F67" t="s">
        <v>208</v>
      </c>
      <c r="G67" t="str">
        <f>VLOOKUP(E67,GL!$A:$C,3,0)</f>
        <v>SSS/PHILHEALTH/HDMF</v>
      </c>
      <c r="H67" s="6">
        <v>40117.5</v>
      </c>
    </row>
    <row r="68" spans="3:8" x14ac:dyDescent="0.25">
      <c r="C68" t="s">
        <v>318</v>
      </c>
      <c r="D68" t="s">
        <v>258</v>
      </c>
      <c r="E68">
        <v>60200010</v>
      </c>
      <c r="F68" t="s">
        <v>208</v>
      </c>
      <c r="G68" t="str">
        <f>VLOOKUP(E68,GL!$A:$C,3,0)</f>
        <v>SSS/PHILHEALTH/HDMF</v>
      </c>
      <c r="H68" s="6">
        <v>22207.5</v>
      </c>
    </row>
    <row r="69" spans="3:8" x14ac:dyDescent="0.25">
      <c r="C69" t="s">
        <v>312</v>
      </c>
      <c r="D69" t="s">
        <v>313</v>
      </c>
      <c r="E69" s="4">
        <v>60200020</v>
      </c>
      <c r="F69" t="s">
        <v>210</v>
      </c>
      <c r="G69" t="str">
        <f>VLOOKUP(E69,GL!$A:$C,3,0)</f>
        <v>SSS/PHILHEALTH/HDMF</v>
      </c>
      <c r="H69" s="6">
        <v>3600</v>
      </c>
    </row>
    <row r="70" spans="3:8" x14ac:dyDescent="0.25">
      <c r="C70" t="s">
        <v>314</v>
      </c>
      <c r="D70" t="s">
        <v>315</v>
      </c>
      <c r="E70" s="4">
        <v>60200020</v>
      </c>
      <c r="F70" t="s">
        <v>210</v>
      </c>
      <c r="G70" t="str">
        <f>VLOOKUP(E70,GL!$A:$C,3,0)</f>
        <v>SSS/PHILHEALTH/HDMF</v>
      </c>
      <c r="H70" s="6">
        <v>1800</v>
      </c>
    </row>
    <row r="71" spans="3:8" x14ac:dyDescent="0.25">
      <c r="C71" t="s">
        <v>316</v>
      </c>
      <c r="D71" t="s">
        <v>249</v>
      </c>
      <c r="E71" s="4">
        <v>60200020</v>
      </c>
      <c r="F71" t="s">
        <v>210</v>
      </c>
      <c r="G71" t="str">
        <f>VLOOKUP(E71,GL!$A:$C,3,0)</f>
        <v>SSS/PHILHEALTH/HDMF</v>
      </c>
      <c r="H71" s="6">
        <v>1200</v>
      </c>
    </row>
    <row r="72" spans="3:8" x14ac:dyDescent="0.25">
      <c r="C72" t="s">
        <v>317</v>
      </c>
      <c r="D72" t="s">
        <v>261</v>
      </c>
      <c r="E72" s="4">
        <v>60200020</v>
      </c>
      <c r="F72" t="s">
        <v>210</v>
      </c>
      <c r="G72" t="str">
        <f>VLOOKUP(E72,GL!$A:$C,3,0)</f>
        <v>SSS/PHILHEALTH/HDMF</v>
      </c>
      <c r="H72" s="6">
        <v>1200</v>
      </c>
    </row>
    <row r="73" spans="3:8" x14ac:dyDescent="0.25">
      <c r="C73" t="s">
        <v>317</v>
      </c>
      <c r="D73" t="s">
        <v>261</v>
      </c>
      <c r="E73" s="4">
        <v>60200020</v>
      </c>
      <c r="F73" t="s">
        <v>210</v>
      </c>
      <c r="G73" t="str">
        <f>VLOOKUP(E73,GL!$A:$C,3,0)</f>
        <v>SSS/PHILHEALTH/HDMF</v>
      </c>
      <c r="H73" s="6">
        <v>2400</v>
      </c>
    </row>
    <row r="74" spans="3:8" x14ac:dyDescent="0.25">
      <c r="C74" t="s">
        <v>318</v>
      </c>
      <c r="D74" t="s">
        <v>258</v>
      </c>
      <c r="E74" s="4">
        <v>60200020</v>
      </c>
      <c r="F74" t="s">
        <v>210</v>
      </c>
      <c r="G74" t="str">
        <f>VLOOKUP(E74,GL!$A:$C,3,0)</f>
        <v>SSS/PHILHEALTH/HDMF</v>
      </c>
      <c r="H74" s="6">
        <v>1700</v>
      </c>
    </row>
    <row r="75" spans="3:8" x14ac:dyDescent="0.25">
      <c r="C75" t="s">
        <v>312</v>
      </c>
      <c r="D75" t="s">
        <v>313</v>
      </c>
      <c r="E75" s="4">
        <v>60200030</v>
      </c>
      <c r="F75" t="s">
        <v>211</v>
      </c>
      <c r="G75" t="str">
        <f>VLOOKUP(E75,GL!$A:$C,3,0)</f>
        <v>SSS/PHILHEALTH/HDMF</v>
      </c>
      <c r="H75" s="6">
        <v>12015</v>
      </c>
    </row>
    <row r="76" spans="3:8" x14ac:dyDescent="0.25">
      <c r="C76" t="s">
        <v>314</v>
      </c>
      <c r="D76" t="s">
        <v>315</v>
      </c>
      <c r="E76" s="4">
        <v>60200030</v>
      </c>
      <c r="F76" t="s">
        <v>211</v>
      </c>
      <c r="G76" t="str">
        <f>VLOOKUP(E76,GL!$A:$C,3,0)</f>
        <v>SSS/PHILHEALTH/HDMF</v>
      </c>
      <c r="H76" s="6">
        <v>8595</v>
      </c>
    </row>
    <row r="77" spans="3:8" x14ac:dyDescent="0.25">
      <c r="C77" t="s">
        <v>316</v>
      </c>
      <c r="D77" t="s">
        <v>249</v>
      </c>
      <c r="E77" s="4">
        <v>60200030</v>
      </c>
      <c r="F77" t="s">
        <v>211</v>
      </c>
      <c r="G77" t="str">
        <f>VLOOKUP(E77,GL!$A:$C,3,0)</f>
        <v>SSS/PHILHEALTH/HDMF</v>
      </c>
      <c r="H77" s="6">
        <v>3440</v>
      </c>
    </row>
    <row r="78" spans="3:8" x14ac:dyDescent="0.25">
      <c r="C78" t="s">
        <v>317</v>
      </c>
      <c r="D78" t="s">
        <v>261</v>
      </c>
      <c r="E78" s="4">
        <v>60200030</v>
      </c>
      <c r="F78" t="s">
        <v>211</v>
      </c>
      <c r="G78" t="str">
        <f>VLOOKUP(E78,GL!$A:$C,3,0)</f>
        <v>SSS/PHILHEALTH/HDMF</v>
      </c>
      <c r="H78" s="6">
        <v>3110</v>
      </c>
    </row>
    <row r="79" spans="3:8" x14ac:dyDescent="0.25">
      <c r="C79" t="s">
        <v>317</v>
      </c>
      <c r="D79" t="s">
        <v>261</v>
      </c>
      <c r="E79" s="4">
        <v>60200030</v>
      </c>
      <c r="F79" t="s">
        <v>211</v>
      </c>
      <c r="G79" t="str">
        <f>VLOOKUP(E79,GL!$A:$C,3,0)</f>
        <v>SSS/PHILHEALTH/HDMF</v>
      </c>
      <c r="H79" s="6">
        <v>8270</v>
      </c>
    </row>
    <row r="80" spans="3:8" x14ac:dyDescent="0.25">
      <c r="C80" t="s">
        <v>318</v>
      </c>
      <c r="D80" t="s">
        <v>258</v>
      </c>
      <c r="E80" s="4">
        <v>60200030</v>
      </c>
      <c r="F80" t="s">
        <v>211</v>
      </c>
      <c r="G80" t="str">
        <f>VLOOKUP(E80,GL!$A:$C,3,0)</f>
        <v>SSS/PHILHEALTH/HDMF</v>
      </c>
      <c r="H80" s="6">
        <v>4515</v>
      </c>
    </row>
    <row r="81" spans="3:8" x14ac:dyDescent="0.25">
      <c r="C81" t="s">
        <v>312</v>
      </c>
      <c r="D81" t="s">
        <v>313</v>
      </c>
      <c r="E81" s="4">
        <v>60300020</v>
      </c>
      <c r="F81" t="s">
        <v>214</v>
      </c>
      <c r="G81" t="str">
        <f>VLOOKUP(E81,GL!$A:$C,3,0)</f>
        <v>RENT EXPENSE</v>
      </c>
      <c r="H81" s="6">
        <v>88421.08</v>
      </c>
    </row>
    <row r="82" spans="3:8" x14ac:dyDescent="0.25">
      <c r="C82" t="s">
        <v>312</v>
      </c>
      <c r="D82" t="s">
        <v>313</v>
      </c>
      <c r="E82" s="4">
        <v>60300020</v>
      </c>
      <c r="F82" t="s">
        <v>214</v>
      </c>
      <c r="G82" t="str">
        <f>VLOOKUP(E82,GL!$A:$C,3,0)</f>
        <v>RENT EXPENSE</v>
      </c>
      <c r="H82" s="6">
        <v>110526.34</v>
      </c>
    </row>
    <row r="83" spans="3:8" x14ac:dyDescent="0.25">
      <c r="C83" t="s">
        <v>318</v>
      </c>
      <c r="D83" t="s">
        <v>258</v>
      </c>
      <c r="E83" s="4">
        <v>60300020</v>
      </c>
      <c r="F83" t="s">
        <v>214</v>
      </c>
      <c r="G83" t="str">
        <f>VLOOKUP(E83,GL!$A:$C,3,0)</f>
        <v>RENT EXPENSE</v>
      </c>
      <c r="H83" s="6">
        <v>78947.37</v>
      </c>
    </row>
    <row r="84" spans="3:8" x14ac:dyDescent="0.25">
      <c r="C84">
        <v>120007</v>
      </c>
      <c r="D84" t="s">
        <v>269</v>
      </c>
      <c r="E84" s="4">
        <v>60300060</v>
      </c>
      <c r="F84" t="s">
        <v>218</v>
      </c>
      <c r="G84" t="str">
        <f>VLOOKUP(E84,GL!$A:$C,3,0)</f>
        <v>RENT EXPENSE</v>
      </c>
      <c r="H84" s="6">
        <v>85263.21</v>
      </c>
    </row>
    <row r="85" spans="3:8" x14ac:dyDescent="0.25">
      <c r="C85">
        <v>120010</v>
      </c>
      <c r="D85" t="s">
        <v>270</v>
      </c>
      <c r="E85" s="4">
        <v>60300060</v>
      </c>
      <c r="F85" t="s">
        <v>218</v>
      </c>
      <c r="G85" t="str">
        <f>VLOOKUP(E85,GL!$A:$C,3,0)</f>
        <v>RENT EXPENSE</v>
      </c>
      <c r="H85" s="6">
        <v>143157.94</v>
      </c>
    </row>
    <row r="86" spans="3:8" x14ac:dyDescent="0.25">
      <c r="C86">
        <v>120012</v>
      </c>
      <c r="D86" t="s">
        <v>271</v>
      </c>
      <c r="E86" s="4">
        <v>60300060</v>
      </c>
      <c r="F86" t="s">
        <v>218</v>
      </c>
      <c r="G86" t="str">
        <f>VLOOKUP(E86,GL!$A:$C,3,0)</f>
        <v>RENT EXPENSE</v>
      </c>
      <c r="H86" s="6">
        <v>4500</v>
      </c>
    </row>
    <row r="87" spans="3:8" x14ac:dyDescent="0.25">
      <c r="C87">
        <v>120012</v>
      </c>
      <c r="D87" t="s">
        <v>271</v>
      </c>
      <c r="E87" s="4">
        <v>60300060</v>
      </c>
      <c r="F87" t="s">
        <v>218</v>
      </c>
      <c r="G87" t="str">
        <f>VLOOKUP(E87,GL!$A:$C,3,0)</f>
        <v>RENT EXPENSE</v>
      </c>
      <c r="H87" s="6">
        <v>154210.51999999999</v>
      </c>
    </row>
    <row r="88" spans="3:8" x14ac:dyDescent="0.25">
      <c r="C88">
        <v>120016</v>
      </c>
      <c r="D88" t="s">
        <v>272</v>
      </c>
      <c r="E88" s="4">
        <v>60300060</v>
      </c>
      <c r="F88" t="s">
        <v>218</v>
      </c>
      <c r="G88" t="str">
        <f>VLOOKUP(E88,GL!$A:$C,3,0)</f>
        <v>RENT EXPENSE</v>
      </c>
      <c r="H88" s="6">
        <v>69631.64</v>
      </c>
    </row>
    <row r="89" spans="3:8" x14ac:dyDescent="0.25">
      <c r="C89">
        <v>120024</v>
      </c>
      <c r="D89" t="s">
        <v>273</v>
      </c>
      <c r="E89" s="4">
        <v>60300060</v>
      </c>
      <c r="F89" t="s">
        <v>218</v>
      </c>
      <c r="G89" t="str">
        <f>VLOOKUP(E89,GL!$A:$C,3,0)</f>
        <v>RENT EXPENSE</v>
      </c>
      <c r="H89" s="6">
        <v>80052.63</v>
      </c>
    </row>
    <row r="90" spans="3:8" x14ac:dyDescent="0.25">
      <c r="C90">
        <v>120027</v>
      </c>
      <c r="D90" t="s">
        <v>274</v>
      </c>
      <c r="E90" s="4">
        <v>60300060</v>
      </c>
      <c r="F90" t="s">
        <v>218</v>
      </c>
      <c r="G90" t="str">
        <f>VLOOKUP(E90,GL!$A:$C,3,0)</f>
        <v>RENT EXPENSE</v>
      </c>
      <c r="H90" s="6">
        <v>68947.38</v>
      </c>
    </row>
    <row r="91" spans="3:8" x14ac:dyDescent="0.25">
      <c r="C91">
        <v>120034</v>
      </c>
      <c r="D91" t="s">
        <v>275</v>
      </c>
      <c r="E91" s="4">
        <v>60300060</v>
      </c>
      <c r="F91" t="s">
        <v>218</v>
      </c>
      <c r="G91" t="str">
        <f>VLOOKUP(E91,GL!$A:$C,3,0)</f>
        <v>RENT EXPENSE</v>
      </c>
      <c r="H91" s="6">
        <v>100526.38</v>
      </c>
    </row>
    <row r="92" spans="3:8" x14ac:dyDescent="0.25">
      <c r="C92">
        <v>120038</v>
      </c>
      <c r="D92" t="s">
        <v>276</v>
      </c>
      <c r="E92" s="4">
        <v>60300060</v>
      </c>
      <c r="F92" t="s">
        <v>218</v>
      </c>
      <c r="G92" t="str">
        <f>VLOOKUP(E92,GL!$A:$C,3,0)</f>
        <v>RENT EXPENSE</v>
      </c>
      <c r="H92" s="6">
        <v>91579.01</v>
      </c>
    </row>
    <row r="93" spans="3:8" x14ac:dyDescent="0.25">
      <c r="C93">
        <v>120043</v>
      </c>
      <c r="D93" t="s">
        <v>277</v>
      </c>
      <c r="E93" s="4">
        <v>60300060</v>
      </c>
      <c r="F93" t="s">
        <v>218</v>
      </c>
      <c r="G93" t="str">
        <f>VLOOKUP(E93,GL!$A:$C,3,0)</f>
        <v>RENT EXPENSE</v>
      </c>
      <c r="H93" s="6">
        <v>71210.570000000007</v>
      </c>
    </row>
    <row r="94" spans="3:8" x14ac:dyDescent="0.25">
      <c r="C94">
        <v>120046</v>
      </c>
      <c r="D94" t="s">
        <v>278</v>
      </c>
      <c r="E94" s="4">
        <v>60300060</v>
      </c>
      <c r="F94" t="s">
        <v>218</v>
      </c>
      <c r="G94" t="str">
        <f>VLOOKUP(E94,GL!$A:$C,3,0)</f>
        <v>RENT EXPENSE</v>
      </c>
      <c r="H94" s="6">
        <v>180000.08</v>
      </c>
    </row>
    <row r="95" spans="3:8" x14ac:dyDescent="0.25">
      <c r="C95">
        <v>120047</v>
      </c>
      <c r="D95" t="s">
        <v>279</v>
      </c>
      <c r="E95" s="4">
        <v>60300060</v>
      </c>
      <c r="F95" t="s">
        <v>218</v>
      </c>
      <c r="G95" t="str">
        <f>VLOOKUP(E95,GL!$A:$C,3,0)</f>
        <v>RENT EXPENSE</v>
      </c>
      <c r="H95" s="6">
        <v>142105.29</v>
      </c>
    </row>
    <row r="96" spans="3:8" x14ac:dyDescent="0.25">
      <c r="C96">
        <v>120048</v>
      </c>
      <c r="D96" t="s">
        <v>280</v>
      </c>
      <c r="E96" s="4">
        <v>60300060</v>
      </c>
      <c r="F96" t="s">
        <v>218</v>
      </c>
      <c r="G96" t="str">
        <f>VLOOKUP(E96,GL!$A:$C,3,0)</f>
        <v>RENT EXPENSE</v>
      </c>
      <c r="H96" s="6">
        <v>124736.88</v>
      </c>
    </row>
    <row r="97" spans="3:8" x14ac:dyDescent="0.25">
      <c r="C97">
        <v>120049</v>
      </c>
      <c r="D97" t="s">
        <v>281</v>
      </c>
      <c r="E97" s="4">
        <v>60300060</v>
      </c>
      <c r="F97" t="s">
        <v>218</v>
      </c>
      <c r="G97" t="str">
        <f>VLOOKUP(E97,GL!$A:$C,3,0)</f>
        <v>RENT EXPENSE</v>
      </c>
      <c r="H97" s="6">
        <v>94210.61</v>
      </c>
    </row>
    <row r="98" spans="3:8" x14ac:dyDescent="0.25">
      <c r="C98">
        <v>120051</v>
      </c>
      <c r="D98" t="s">
        <v>282</v>
      </c>
      <c r="E98" s="4">
        <v>60300060</v>
      </c>
      <c r="F98" t="s">
        <v>218</v>
      </c>
      <c r="G98" t="str">
        <f>VLOOKUP(E98,GL!$A:$C,3,0)</f>
        <v>RENT EXPENSE</v>
      </c>
      <c r="H98" s="6">
        <v>101052.68</v>
      </c>
    </row>
    <row r="99" spans="3:8" x14ac:dyDescent="0.25">
      <c r="C99">
        <v>120052</v>
      </c>
      <c r="D99" t="s">
        <v>283</v>
      </c>
      <c r="E99" s="4">
        <v>60300060</v>
      </c>
      <c r="F99" t="s">
        <v>218</v>
      </c>
      <c r="G99" t="str">
        <f>VLOOKUP(E99,GL!$A:$C,3,0)</f>
        <v>RENT EXPENSE</v>
      </c>
      <c r="H99" s="6">
        <v>108421.1</v>
      </c>
    </row>
    <row r="100" spans="3:8" x14ac:dyDescent="0.25">
      <c r="C100">
        <v>120055</v>
      </c>
      <c r="D100" t="s">
        <v>284</v>
      </c>
      <c r="E100" s="4">
        <v>60300060</v>
      </c>
      <c r="F100" t="s">
        <v>218</v>
      </c>
      <c r="G100" t="str">
        <f>VLOOKUP(E100,GL!$A:$C,3,0)</f>
        <v>RENT EXPENSE</v>
      </c>
      <c r="H100" s="6">
        <v>142105.28</v>
      </c>
    </row>
    <row r="101" spans="3:8" x14ac:dyDescent="0.25">
      <c r="C101">
        <v>120057</v>
      </c>
      <c r="D101" t="s">
        <v>286</v>
      </c>
      <c r="E101" s="4">
        <v>60300060</v>
      </c>
      <c r="F101" t="s">
        <v>218</v>
      </c>
      <c r="G101" t="str">
        <f>VLOOKUP(E101,GL!$A:$C,3,0)</f>
        <v>RENT EXPENSE</v>
      </c>
      <c r="H101" s="6">
        <v>126315.84</v>
      </c>
    </row>
    <row r="102" spans="3:8" x14ac:dyDescent="0.25">
      <c r="C102">
        <v>120058</v>
      </c>
      <c r="D102" t="s">
        <v>287</v>
      </c>
      <c r="E102" s="4">
        <v>60300060</v>
      </c>
      <c r="F102" t="s">
        <v>218</v>
      </c>
      <c r="G102" t="str">
        <f>VLOOKUP(E102,GL!$A:$C,3,0)</f>
        <v>RENT EXPENSE</v>
      </c>
      <c r="H102" s="6">
        <v>126315.84</v>
      </c>
    </row>
    <row r="103" spans="3:8" x14ac:dyDescent="0.25">
      <c r="C103">
        <v>620003</v>
      </c>
      <c r="D103" t="s">
        <v>288</v>
      </c>
      <c r="E103" s="4">
        <v>60300060</v>
      </c>
      <c r="F103" t="s">
        <v>218</v>
      </c>
      <c r="G103" t="str">
        <f>VLOOKUP(E103,GL!$A:$C,3,0)</f>
        <v>RENT EXPENSE</v>
      </c>
      <c r="H103" s="6">
        <v>91473.69</v>
      </c>
    </row>
    <row r="104" spans="3:8" x14ac:dyDescent="0.25">
      <c r="C104">
        <v>620005</v>
      </c>
      <c r="D104" t="s">
        <v>289</v>
      </c>
      <c r="E104" s="4">
        <v>60300060</v>
      </c>
      <c r="F104" t="s">
        <v>218</v>
      </c>
      <c r="G104" t="str">
        <f>VLOOKUP(E104,GL!$A:$C,3,0)</f>
        <v>RENT EXPENSE</v>
      </c>
      <c r="H104" s="6">
        <v>97894.79</v>
      </c>
    </row>
    <row r="105" spans="3:8" x14ac:dyDescent="0.25">
      <c r="C105">
        <v>620010</v>
      </c>
      <c r="D105" t="s">
        <v>290</v>
      </c>
      <c r="E105" s="4">
        <v>60300060</v>
      </c>
      <c r="F105" t="s">
        <v>218</v>
      </c>
      <c r="G105" t="str">
        <f>VLOOKUP(E105,GL!$A:$C,3,0)</f>
        <v>RENT EXPENSE</v>
      </c>
      <c r="H105" s="6">
        <v>50526.32</v>
      </c>
    </row>
    <row r="106" spans="3:8" x14ac:dyDescent="0.25">
      <c r="C106">
        <v>620010</v>
      </c>
      <c r="D106" t="s">
        <v>290</v>
      </c>
      <c r="E106" s="4">
        <v>60300060</v>
      </c>
      <c r="F106" t="s">
        <v>218</v>
      </c>
      <c r="G106" t="str">
        <f>VLOOKUP(E106,GL!$A:$C,3,0)</f>
        <v>RENT EXPENSE</v>
      </c>
      <c r="H106" s="6">
        <v>75789.48</v>
      </c>
    </row>
    <row r="107" spans="3:8" x14ac:dyDescent="0.25">
      <c r="C107">
        <v>620011</v>
      </c>
      <c r="D107" t="s">
        <v>291</v>
      </c>
      <c r="E107" s="4">
        <v>60300060</v>
      </c>
      <c r="F107" t="s">
        <v>218</v>
      </c>
      <c r="G107" t="str">
        <f>VLOOKUP(E107,GL!$A:$C,3,0)</f>
        <v>RENT EXPENSE</v>
      </c>
      <c r="H107" s="6">
        <v>25263.17</v>
      </c>
    </row>
    <row r="108" spans="3:8" x14ac:dyDescent="0.25">
      <c r="C108">
        <v>620011</v>
      </c>
      <c r="D108" t="s">
        <v>291</v>
      </c>
      <c r="E108" s="4">
        <v>60300060</v>
      </c>
      <c r="F108" t="s">
        <v>218</v>
      </c>
      <c r="G108" t="str">
        <f>VLOOKUP(E108,GL!$A:$C,3,0)</f>
        <v>RENT EXPENSE</v>
      </c>
      <c r="H108" s="6">
        <v>81094.77</v>
      </c>
    </row>
    <row r="109" spans="3:8" x14ac:dyDescent="0.25">
      <c r="C109">
        <v>620013</v>
      </c>
      <c r="D109" t="s">
        <v>292</v>
      </c>
      <c r="E109" s="4">
        <v>60300060</v>
      </c>
      <c r="F109" t="s">
        <v>218</v>
      </c>
      <c r="G109" t="str">
        <f>VLOOKUP(E109,GL!$A:$C,3,0)</f>
        <v>RENT EXPENSE</v>
      </c>
      <c r="H109" s="6">
        <v>378947.4</v>
      </c>
    </row>
    <row r="110" spans="3:8" x14ac:dyDescent="0.25">
      <c r="C110">
        <v>620014</v>
      </c>
      <c r="D110" t="s">
        <v>293</v>
      </c>
      <c r="E110" s="4">
        <v>60300060</v>
      </c>
      <c r="F110" t="s">
        <v>218</v>
      </c>
      <c r="G110" t="str">
        <f>VLOOKUP(E110,GL!$A:$C,3,0)</f>
        <v>RENT EXPENSE</v>
      </c>
      <c r="H110" s="6">
        <v>41052.65</v>
      </c>
    </row>
    <row r="111" spans="3:8" x14ac:dyDescent="0.25">
      <c r="C111">
        <v>620014</v>
      </c>
      <c r="D111" t="s">
        <v>293</v>
      </c>
      <c r="E111" s="4">
        <v>60300060</v>
      </c>
      <c r="F111" t="s">
        <v>218</v>
      </c>
      <c r="G111" t="str">
        <f>VLOOKUP(E111,GL!$A:$C,3,0)</f>
        <v>RENT EXPENSE</v>
      </c>
      <c r="H111" s="6">
        <v>82105.320000000007</v>
      </c>
    </row>
    <row r="112" spans="3:8" x14ac:dyDescent="0.25">
      <c r="C112">
        <v>620015</v>
      </c>
      <c r="D112" t="s">
        <v>294</v>
      </c>
      <c r="E112" s="4">
        <v>60300060</v>
      </c>
      <c r="F112" t="s">
        <v>218</v>
      </c>
      <c r="G112" t="str">
        <f>VLOOKUP(E112,GL!$A:$C,3,0)</f>
        <v>RENT EXPENSE</v>
      </c>
      <c r="H112" s="6">
        <v>54736.87</v>
      </c>
    </row>
    <row r="113" spans="3:8" x14ac:dyDescent="0.25">
      <c r="C113">
        <v>620015</v>
      </c>
      <c r="D113" t="s">
        <v>294</v>
      </c>
      <c r="E113" s="4">
        <v>60300060</v>
      </c>
      <c r="F113" t="s">
        <v>218</v>
      </c>
      <c r="G113" t="str">
        <f>VLOOKUP(E113,GL!$A:$C,3,0)</f>
        <v>RENT EXPENSE</v>
      </c>
      <c r="H113" s="6">
        <v>109473.73</v>
      </c>
    </row>
    <row r="114" spans="3:8" x14ac:dyDescent="0.25">
      <c r="C114">
        <v>620016</v>
      </c>
      <c r="D114" t="s">
        <v>295</v>
      </c>
      <c r="E114" s="4">
        <v>60300060</v>
      </c>
      <c r="F114" t="s">
        <v>218</v>
      </c>
      <c r="G114" t="str">
        <f>VLOOKUP(E114,GL!$A:$C,3,0)</f>
        <v>RENT EXPENSE</v>
      </c>
      <c r="H114" s="6">
        <v>63157.91</v>
      </c>
    </row>
    <row r="115" spans="3:8" x14ac:dyDescent="0.25">
      <c r="C115">
        <v>620016</v>
      </c>
      <c r="D115" t="s">
        <v>295</v>
      </c>
      <c r="E115" s="4">
        <v>60300060</v>
      </c>
      <c r="F115" t="s">
        <v>218</v>
      </c>
      <c r="G115" t="str">
        <f>VLOOKUP(E115,GL!$A:$C,3,0)</f>
        <v>RENT EXPENSE</v>
      </c>
      <c r="H115" s="6">
        <v>126315.81</v>
      </c>
    </row>
    <row r="116" spans="3:8" x14ac:dyDescent="0.25">
      <c r="C116">
        <v>620017</v>
      </c>
      <c r="D116" t="s">
        <v>297</v>
      </c>
      <c r="E116" s="4">
        <v>60300060</v>
      </c>
      <c r="F116" t="s">
        <v>218</v>
      </c>
      <c r="G116" t="str">
        <f>VLOOKUP(E116,GL!$A:$C,3,0)</f>
        <v>RENT EXPENSE</v>
      </c>
      <c r="H116" s="6">
        <v>31578.959999999999</v>
      </c>
    </row>
    <row r="117" spans="3:8" x14ac:dyDescent="0.25">
      <c r="C117">
        <v>620017</v>
      </c>
      <c r="D117" t="s">
        <v>297</v>
      </c>
      <c r="E117" s="4">
        <v>60300060</v>
      </c>
      <c r="F117" t="s">
        <v>218</v>
      </c>
      <c r="G117" t="str">
        <f>VLOOKUP(E117,GL!$A:$C,3,0)</f>
        <v>RENT EXPENSE</v>
      </c>
      <c r="H117" s="6">
        <v>94736.88</v>
      </c>
    </row>
    <row r="118" spans="3:8" x14ac:dyDescent="0.25">
      <c r="C118">
        <v>50000267</v>
      </c>
      <c r="D118" t="s">
        <v>298</v>
      </c>
      <c r="E118" s="4">
        <v>60300060</v>
      </c>
      <c r="F118" t="s">
        <v>218</v>
      </c>
      <c r="G118" t="str">
        <f>VLOOKUP(E118,GL!$A:$C,3,0)</f>
        <v>RENT EXPENSE</v>
      </c>
      <c r="H118" s="6">
        <v>378947.4</v>
      </c>
    </row>
    <row r="119" spans="3:8" x14ac:dyDescent="0.25">
      <c r="C119">
        <v>50000268</v>
      </c>
      <c r="D119" t="s">
        <v>299</v>
      </c>
      <c r="E119" s="4">
        <v>60300060</v>
      </c>
      <c r="F119" t="s">
        <v>218</v>
      </c>
      <c r="G119" t="str">
        <f>VLOOKUP(E119,GL!$A:$C,3,0)</f>
        <v>RENT EXPENSE</v>
      </c>
      <c r="H119" s="6">
        <v>126315.85</v>
      </c>
    </row>
    <row r="120" spans="3:8" x14ac:dyDescent="0.25">
      <c r="C120">
        <v>50000269</v>
      </c>
      <c r="D120" t="s">
        <v>300</v>
      </c>
      <c r="E120" s="4">
        <v>60300060</v>
      </c>
      <c r="F120" t="s">
        <v>218</v>
      </c>
      <c r="G120" t="str">
        <f>VLOOKUP(E120,GL!$A:$C,3,0)</f>
        <v>RENT EXPENSE</v>
      </c>
      <c r="H120" s="6">
        <v>126315.84</v>
      </c>
    </row>
    <row r="121" spans="3:8" x14ac:dyDescent="0.25">
      <c r="C121">
        <v>50000293</v>
      </c>
      <c r="D121" t="s">
        <v>301</v>
      </c>
      <c r="E121" s="4">
        <v>60300060</v>
      </c>
      <c r="F121" t="s">
        <v>218</v>
      </c>
      <c r="G121" t="str">
        <f>VLOOKUP(E121,GL!$A:$C,3,0)</f>
        <v>RENT EXPENSE</v>
      </c>
      <c r="H121" s="6">
        <v>88421.119999999995</v>
      </c>
    </row>
    <row r="122" spans="3:8" x14ac:dyDescent="0.25">
      <c r="C122">
        <v>50000294</v>
      </c>
      <c r="D122" t="s">
        <v>302</v>
      </c>
      <c r="E122" s="4">
        <v>60300060</v>
      </c>
      <c r="F122" t="s">
        <v>218</v>
      </c>
      <c r="G122" t="str">
        <f>VLOOKUP(E122,GL!$A:$C,3,0)</f>
        <v>RENT EXPENSE</v>
      </c>
      <c r="H122" s="6">
        <v>164210.6</v>
      </c>
    </row>
    <row r="123" spans="3:8" x14ac:dyDescent="0.25">
      <c r="C123">
        <v>50000296</v>
      </c>
      <c r="D123" t="s">
        <v>303</v>
      </c>
      <c r="E123" s="4">
        <v>60300060</v>
      </c>
      <c r="F123" t="s">
        <v>218</v>
      </c>
      <c r="G123" t="str">
        <f>VLOOKUP(E123,GL!$A:$C,3,0)</f>
        <v>RENT EXPENSE</v>
      </c>
      <c r="H123" s="6">
        <v>139368.46</v>
      </c>
    </row>
    <row r="124" spans="3:8" x14ac:dyDescent="0.25">
      <c r="C124">
        <v>50000297</v>
      </c>
      <c r="D124" t="s">
        <v>304</v>
      </c>
      <c r="E124" s="4">
        <v>60300060</v>
      </c>
      <c r="F124" t="s">
        <v>218</v>
      </c>
      <c r="G124" t="str">
        <f>VLOOKUP(E124,GL!$A:$C,3,0)</f>
        <v>RENT EXPENSE</v>
      </c>
      <c r="H124" s="6">
        <v>164210.6</v>
      </c>
    </row>
    <row r="125" spans="3:8" x14ac:dyDescent="0.25">
      <c r="C125">
        <v>50000298</v>
      </c>
      <c r="D125" t="s">
        <v>305</v>
      </c>
      <c r="E125" s="4">
        <v>60300060</v>
      </c>
      <c r="F125" t="s">
        <v>218</v>
      </c>
      <c r="G125" t="str">
        <f>VLOOKUP(E125,GL!$A:$C,3,0)</f>
        <v>RENT EXPENSE</v>
      </c>
      <c r="H125" s="6">
        <v>110526.36</v>
      </c>
    </row>
    <row r="126" spans="3:8" x14ac:dyDescent="0.25">
      <c r="C126">
        <v>50000299</v>
      </c>
      <c r="D126" t="s">
        <v>306</v>
      </c>
      <c r="E126" s="4">
        <v>60300060</v>
      </c>
      <c r="F126" t="s">
        <v>218</v>
      </c>
      <c r="G126" t="str">
        <f>VLOOKUP(E126,GL!$A:$C,3,0)</f>
        <v>RENT EXPENSE</v>
      </c>
      <c r="H126" s="6">
        <v>152842.16</v>
      </c>
    </row>
    <row r="127" spans="3:8" x14ac:dyDescent="0.25">
      <c r="C127">
        <v>50000301</v>
      </c>
      <c r="D127" t="s">
        <v>307</v>
      </c>
      <c r="E127" s="4">
        <v>60300060</v>
      </c>
      <c r="F127" t="s">
        <v>218</v>
      </c>
      <c r="G127" t="str">
        <f>VLOOKUP(E127,GL!$A:$C,3,0)</f>
        <v>RENT EXPENSE</v>
      </c>
      <c r="H127" s="6">
        <v>131842.10999999999</v>
      </c>
    </row>
    <row r="128" spans="3:8" x14ac:dyDescent="0.25">
      <c r="C128">
        <v>50000302</v>
      </c>
      <c r="D128" t="s">
        <v>308</v>
      </c>
      <c r="E128" s="4">
        <v>60300060</v>
      </c>
      <c r="F128" t="s">
        <v>218</v>
      </c>
      <c r="G128" t="str">
        <f>VLOOKUP(E128,GL!$A:$C,3,0)</f>
        <v>RENT EXPENSE</v>
      </c>
      <c r="H128" s="6">
        <v>71052.66</v>
      </c>
    </row>
    <row r="129" spans="3:8" x14ac:dyDescent="0.25">
      <c r="C129">
        <v>50000333</v>
      </c>
      <c r="D129" t="s">
        <v>309</v>
      </c>
      <c r="E129" s="4">
        <v>60300060</v>
      </c>
      <c r="F129" t="s">
        <v>218</v>
      </c>
      <c r="G129" t="str">
        <f>VLOOKUP(E129,GL!$A:$C,3,0)</f>
        <v>RENT EXPENSE</v>
      </c>
      <c r="H129" s="6">
        <v>103578.93</v>
      </c>
    </row>
    <row r="130" spans="3:8" x14ac:dyDescent="0.25">
      <c r="C130">
        <v>50000334</v>
      </c>
      <c r="D130" t="s">
        <v>310</v>
      </c>
      <c r="E130" s="4">
        <v>60300060</v>
      </c>
      <c r="F130" t="s">
        <v>218</v>
      </c>
      <c r="G130" t="str">
        <f>VLOOKUP(E130,GL!$A:$C,3,0)</f>
        <v>RENT EXPENSE</v>
      </c>
      <c r="H130" s="6">
        <v>198392.22</v>
      </c>
    </row>
    <row r="131" spans="3:8" x14ac:dyDescent="0.25">
      <c r="C131">
        <v>50000424</v>
      </c>
      <c r="D131" t="s">
        <v>311</v>
      </c>
      <c r="E131" s="4">
        <v>60300060</v>
      </c>
      <c r="F131" t="s">
        <v>218</v>
      </c>
      <c r="G131" t="str">
        <f>VLOOKUP(E131,GL!$A:$C,3,0)</f>
        <v>RENT EXPENSE</v>
      </c>
      <c r="H131" s="6">
        <v>94736.88</v>
      </c>
    </row>
    <row r="132" spans="3:8" x14ac:dyDescent="0.25">
      <c r="C132" t="s">
        <v>317</v>
      </c>
      <c r="D132" t="s">
        <v>261</v>
      </c>
      <c r="E132" s="4">
        <v>60300060</v>
      </c>
      <c r="F132" t="s">
        <v>218</v>
      </c>
      <c r="G132" t="str">
        <f>VLOOKUP(E132,GL!$A:$C,3,0)</f>
        <v>RENT EXPENSE</v>
      </c>
      <c r="H132" s="6">
        <v>16315.8</v>
      </c>
    </row>
    <row r="133" spans="3:8" x14ac:dyDescent="0.25">
      <c r="C133" t="s">
        <v>317</v>
      </c>
      <c r="D133" t="s">
        <v>261</v>
      </c>
      <c r="E133" s="4">
        <v>60300060</v>
      </c>
      <c r="F133" t="s">
        <v>218</v>
      </c>
      <c r="G133" t="str">
        <f>VLOOKUP(E133,GL!$A:$C,3,0)</f>
        <v>RENT EXPENSE</v>
      </c>
      <c r="H133" s="6">
        <v>36842.11</v>
      </c>
    </row>
    <row r="134" spans="3:8" x14ac:dyDescent="0.25">
      <c r="C134" t="s">
        <v>317</v>
      </c>
      <c r="D134" t="s">
        <v>261</v>
      </c>
      <c r="E134" s="4">
        <v>60400010</v>
      </c>
      <c r="F134" t="s">
        <v>223</v>
      </c>
      <c r="G134" t="str">
        <f>VLOOKUP(E134,GL!$A:$C,3,0)</f>
        <v>REPRESENTATION EXPENSES</v>
      </c>
      <c r="H134" s="6">
        <v>500</v>
      </c>
    </row>
    <row r="135" spans="3:8" x14ac:dyDescent="0.25">
      <c r="C135" t="s">
        <v>312</v>
      </c>
      <c r="D135" t="s">
        <v>313</v>
      </c>
      <c r="E135" s="4">
        <v>60400040</v>
      </c>
      <c r="F135" t="s">
        <v>226</v>
      </c>
      <c r="G135" t="str">
        <f>VLOOKUP(E135,GL!$A:$C,3,0)</f>
        <v>REPRESENTATION EXPENSES</v>
      </c>
      <c r="H135" s="6">
        <v>165667.87</v>
      </c>
    </row>
    <row r="136" spans="3:8" x14ac:dyDescent="0.25">
      <c r="C136" t="s">
        <v>314</v>
      </c>
      <c r="D136" t="s">
        <v>315</v>
      </c>
      <c r="E136" s="4">
        <v>60400040</v>
      </c>
      <c r="F136" t="s">
        <v>226</v>
      </c>
      <c r="G136" t="str">
        <f>VLOOKUP(E136,GL!$A:$C,3,0)</f>
        <v>REPRESENTATION EXPENSES</v>
      </c>
      <c r="H136" s="6">
        <v>7750</v>
      </c>
    </row>
    <row r="137" spans="3:8" x14ac:dyDescent="0.25">
      <c r="C137" t="s">
        <v>314</v>
      </c>
      <c r="D137" t="s">
        <v>315</v>
      </c>
      <c r="E137" s="4">
        <v>60400040</v>
      </c>
      <c r="F137" t="s">
        <v>226</v>
      </c>
      <c r="G137" t="str">
        <f>VLOOKUP(E137,GL!$A:$C,3,0)</f>
        <v>REPRESENTATION EXPENSES</v>
      </c>
      <c r="H137" s="6">
        <v>5177.5</v>
      </c>
    </row>
    <row r="138" spans="3:8" x14ac:dyDescent="0.25">
      <c r="C138" t="s">
        <v>316</v>
      </c>
      <c r="D138" t="s">
        <v>249</v>
      </c>
      <c r="E138" s="4">
        <v>60400040</v>
      </c>
      <c r="F138" t="s">
        <v>226</v>
      </c>
      <c r="G138" t="str">
        <f>VLOOKUP(E138,GL!$A:$C,3,0)</f>
        <v>REPRESENTATION EXPENSES</v>
      </c>
      <c r="H138" s="6">
        <v>699</v>
      </c>
    </row>
    <row r="139" spans="3:8" x14ac:dyDescent="0.25">
      <c r="C139" t="s">
        <v>317</v>
      </c>
      <c r="D139" t="s">
        <v>261</v>
      </c>
      <c r="E139" s="4">
        <v>60400040</v>
      </c>
      <c r="F139" t="s">
        <v>226</v>
      </c>
      <c r="G139" t="str">
        <f>VLOOKUP(E139,GL!$A:$C,3,0)</f>
        <v>REPRESENTATION EXPENSES</v>
      </c>
      <c r="H139" s="6">
        <v>699</v>
      </c>
    </row>
    <row r="140" spans="3:8" x14ac:dyDescent="0.25">
      <c r="C140" t="s">
        <v>317</v>
      </c>
      <c r="D140" t="s">
        <v>261</v>
      </c>
      <c r="E140" s="4">
        <v>60400040</v>
      </c>
      <c r="F140" t="s">
        <v>226</v>
      </c>
      <c r="G140" t="str">
        <f>VLOOKUP(E140,GL!$A:$C,3,0)</f>
        <v>REPRESENTATION EXPENSES</v>
      </c>
      <c r="H140" s="6">
        <v>83881</v>
      </c>
    </row>
    <row r="141" spans="3:8" x14ac:dyDescent="0.25">
      <c r="C141" t="s">
        <v>318</v>
      </c>
      <c r="D141" t="s">
        <v>258</v>
      </c>
      <c r="E141" s="4">
        <v>60400040</v>
      </c>
      <c r="F141" t="s">
        <v>226</v>
      </c>
      <c r="G141" t="str">
        <f>VLOOKUP(E141,GL!$A:$C,3,0)</f>
        <v>REPRESENTATION EXPENSES</v>
      </c>
      <c r="H141" s="6">
        <v>5798</v>
      </c>
    </row>
    <row r="142" spans="3:8" x14ac:dyDescent="0.25">
      <c r="C142">
        <v>120027</v>
      </c>
      <c r="D142" t="s">
        <v>274</v>
      </c>
      <c r="E142" s="4">
        <v>60600010</v>
      </c>
      <c r="F142" t="s">
        <v>230</v>
      </c>
      <c r="G142" t="str">
        <f>VLOOKUP(E142,GL!$A:$C,3,0)</f>
        <v>TRANSPORTATION &amp; TRAVEL EXPENSES</v>
      </c>
      <c r="H142" s="6">
        <v>220</v>
      </c>
    </row>
    <row r="143" spans="3:8" x14ac:dyDescent="0.25">
      <c r="C143">
        <v>120038</v>
      </c>
      <c r="D143" t="s">
        <v>276</v>
      </c>
      <c r="E143" s="4">
        <v>60600010</v>
      </c>
      <c r="F143" t="s">
        <v>230</v>
      </c>
      <c r="G143" t="str">
        <f>VLOOKUP(E143,GL!$A:$C,3,0)</f>
        <v>TRANSPORTATION &amp; TRAVEL EXPENSES</v>
      </c>
      <c r="H143" s="6">
        <v>30</v>
      </c>
    </row>
    <row r="144" spans="3:8" x14ac:dyDescent="0.25">
      <c r="C144">
        <v>120043</v>
      </c>
      <c r="D144" t="s">
        <v>277</v>
      </c>
      <c r="E144" s="4">
        <v>60600010</v>
      </c>
      <c r="F144" t="s">
        <v>230</v>
      </c>
      <c r="G144" t="str">
        <f>VLOOKUP(E144,GL!$A:$C,3,0)</f>
        <v>TRANSPORTATION &amp; TRAVEL EXPENSES</v>
      </c>
      <c r="H144" s="6">
        <v>630</v>
      </c>
    </row>
    <row r="145" spans="3:8" x14ac:dyDescent="0.25">
      <c r="C145">
        <v>120048</v>
      </c>
      <c r="D145" t="s">
        <v>280</v>
      </c>
      <c r="E145" s="4">
        <v>60600010</v>
      </c>
      <c r="F145" t="s">
        <v>230</v>
      </c>
      <c r="G145" t="str">
        <f>VLOOKUP(E145,GL!$A:$C,3,0)</f>
        <v>TRANSPORTATION &amp; TRAVEL EXPENSES</v>
      </c>
      <c r="H145" s="6">
        <v>3460</v>
      </c>
    </row>
    <row r="146" spans="3:8" x14ac:dyDescent="0.25">
      <c r="C146">
        <v>120049</v>
      </c>
      <c r="D146" t="s">
        <v>281</v>
      </c>
      <c r="E146" s="4">
        <v>60600010</v>
      </c>
      <c r="F146" t="s">
        <v>230</v>
      </c>
      <c r="G146" t="str">
        <f>VLOOKUP(E146,GL!$A:$C,3,0)</f>
        <v>TRANSPORTATION &amp; TRAVEL EXPENSES</v>
      </c>
      <c r="H146" s="6">
        <v>885</v>
      </c>
    </row>
    <row r="147" spans="3:8" x14ac:dyDescent="0.25">
      <c r="C147">
        <v>120051</v>
      </c>
      <c r="D147" t="s">
        <v>282</v>
      </c>
      <c r="E147" s="4">
        <v>60600010</v>
      </c>
      <c r="F147" t="s">
        <v>230</v>
      </c>
      <c r="G147" t="str">
        <f>VLOOKUP(E147,GL!$A:$C,3,0)</f>
        <v>TRANSPORTATION &amp; TRAVEL EXPENSES</v>
      </c>
      <c r="H147" s="6">
        <v>80</v>
      </c>
    </row>
    <row r="148" spans="3:8" x14ac:dyDescent="0.25">
      <c r="C148">
        <v>120052</v>
      </c>
      <c r="D148" t="s">
        <v>283</v>
      </c>
      <c r="E148" s="4">
        <v>60600010</v>
      </c>
      <c r="F148" t="s">
        <v>230</v>
      </c>
      <c r="G148" t="str">
        <f>VLOOKUP(E148,GL!$A:$C,3,0)</f>
        <v>TRANSPORTATION &amp; TRAVEL EXPENSES</v>
      </c>
      <c r="H148" s="6">
        <v>1860</v>
      </c>
    </row>
    <row r="149" spans="3:8" x14ac:dyDescent="0.25">
      <c r="C149">
        <v>120055</v>
      </c>
      <c r="D149" t="s">
        <v>284</v>
      </c>
      <c r="E149" s="4">
        <v>60600010</v>
      </c>
      <c r="F149" t="s">
        <v>230</v>
      </c>
      <c r="G149" t="str">
        <f>VLOOKUP(E149,GL!$A:$C,3,0)</f>
        <v>TRANSPORTATION &amp; TRAVEL EXPENSES</v>
      </c>
      <c r="H149" s="6">
        <v>280</v>
      </c>
    </row>
    <row r="150" spans="3:8" x14ac:dyDescent="0.25">
      <c r="C150">
        <v>620003</v>
      </c>
      <c r="D150" t="s">
        <v>288</v>
      </c>
      <c r="E150" s="4">
        <v>60600010</v>
      </c>
      <c r="F150" t="s">
        <v>230</v>
      </c>
      <c r="G150" t="str">
        <f>VLOOKUP(E150,GL!$A:$C,3,0)</f>
        <v>TRANSPORTATION &amp; TRAVEL EXPENSES</v>
      </c>
      <c r="H150" s="6">
        <v>270</v>
      </c>
    </row>
    <row r="151" spans="3:8" x14ac:dyDescent="0.25">
      <c r="C151">
        <v>620010</v>
      </c>
      <c r="D151" t="s">
        <v>290</v>
      </c>
      <c r="E151" s="4">
        <v>60600010</v>
      </c>
      <c r="F151" t="s">
        <v>230</v>
      </c>
      <c r="G151" t="str">
        <f>VLOOKUP(E151,GL!$A:$C,3,0)</f>
        <v>TRANSPORTATION &amp; TRAVEL EXPENSES</v>
      </c>
      <c r="H151" s="6">
        <v>20</v>
      </c>
    </row>
    <row r="152" spans="3:8" x14ac:dyDescent="0.25">
      <c r="C152">
        <v>620015</v>
      </c>
      <c r="D152" t="s">
        <v>294</v>
      </c>
      <c r="E152" s="4">
        <v>60600010</v>
      </c>
      <c r="F152" t="s">
        <v>230</v>
      </c>
      <c r="G152" t="str">
        <f>VLOOKUP(E152,GL!$A:$C,3,0)</f>
        <v>TRANSPORTATION &amp; TRAVEL EXPENSES</v>
      </c>
      <c r="H152" s="6">
        <v>511.7</v>
      </c>
    </row>
    <row r="153" spans="3:8" x14ac:dyDescent="0.25">
      <c r="C153">
        <v>620017</v>
      </c>
      <c r="D153" t="s">
        <v>297</v>
      </c>
      <c r="E153" s="4">
        <v>60600010</v>
      </c>
      <c r="F153" t="s">
        <v>230</v>
      </c>
      <c r="G153" t="str">
        <f>VLOOKUP(E153,GL!$A:$C,3,0)</f>
        <v>TRANSPORTATION &amp; TRAVEL EXPENSES</v>
      </c>
      <c r="H153" s="6">
        <v>210</v>
      </c>
    </row>
    <row r="154" spans="3:8" x14ac:dyDescent="0.25">
      <c r="C154">
        <v>50000267</v>
      </c>
      <c r="D154" t="s">
        <v>298</v>
      </c>
      <c r="E154" s="4">
        <v>60600010</v>
      </c>
      <c r="F154" t="s">
        <v>230</v>
      </c>
      <c r="G154" t="str">
        <f>VLOOKUP(E154,GL!$A:$C,3,0)</f>
        <v>TRANSPORTATION &amp; TRAVEL EXPENSES</v>
      </c>
      <c r="H154" s="6">
        <v>13700</v>
      </c>
    </row>
    <row r="155" spans="3:8" x14ac:dyDescent="0.25">
      <c r="C155">
        <v>50000267</v>
      </c>
      <c r="D155" t="s">
        <v>298</v>
      </c>
      <c r="E155" s="4">
        <v>60600010</v>
      </c>
      <c r="F155" t="s">
        <v>230</v>
      </c>
      <c r="G155" t="str">
        <f>VLOOKUP(E155,GL!$A:$C,3,0)</f>
        <v>TRANSPORTATION &amp; TRAVEL EXPENSES</v>
      </c>
      <c r="H155" s="6">
        <v>4300</v>
      </c>
    </row>
    <row r="156" spans="3:8" x14ac:dyDescent="0.25">
      <c r="C156">
        <v>50000268</v>
      </c>
      <c r="D156" t="s">
        <v>299</v>
      </c>
      <c r="E156" s="4">
        <v>60600010</v>
      </c>
      <c r="F156" t="s">
        <v>230</v>
      </c>
      <c r="G156" t="str">
        <f>VLOOKUP(E156,GL!$A:$C,3,0)</f>
        <v>TRANSPORTATION &amp; TRAVEL EXPENSES</v>
      </c>
      <c r="H156" s="6">
        <v>240</v>
      </c>
    </row>
    <row r="157" spans="3:8" x14ac:dyDescent="0.25">
      <c r="C157">
        <v>50000269</v>
      </c>
      <c r="D157" t="s">
        <v>300</v>
      </c>
      <c r="E157" s="4">
        <v>60600010</v>
      </c>
      <c r="F157" t="s">
        <v>230</v>
      </c>
      <c r="G157" t="str">
        <f>VLOOKUP(E157,GL!$A:$C,3,0)</f>
        <v>TRANSPORTATION &amp; TRAVEL EXPENSES</v>
      </c>
      <c r="H157" s="6">
        <v>20</v>
      </c>
    </row>
    <row r="158" spans="3:8" x14ac:dyDescent="0.25">
      <c r="C158">
        <v>50000293</v>
      </c>
      <c r="D158" t="s">
        <v>301</v>
      </c>
      <c r="E158" s="4">
        <v>60600010</v>
      </c>
      <c r="F158" t="s">
        <v>230</v>
      </c>
      <c r="G158" t="str">
        <f>VLOOKUP(E158,GL!$A:$C,3,0)</f>
        <v>TRANSPORTATION &amp; TRAVEL EXPENSES</v>
      </c>
      <c r="H158" s="6">
        <v>12500</v>
      </c>
    </row>
    <row r="159" spans="3:8" x14ac:dyDescent="0.25">
      <c r="C159">
        <v>50000299</v>
      </c>
      <c r="D159" t="s">
        <v>306</v>
      </c>
      <c r="E159" s="4">
        <v>60600010</v>
      </c>
      <c r="F159" t="s">
        <v>230</v>
      </c>
      <c r="G159" t="str">
        <f>VLOOKUP(E159,GL!$A:$C,3,0)</f>
        <v>TRANSPORTATION &amp; TRAVEL EXPENSES</v>
      </c>
      <c r="H159" s="6">
        <v>500</v>
      </c>
    </row>
    <row r="160" spans="3:8" x14ac:dyDescent="0.25">
      <c r="C160">
        <v>50000334</v>
      </c>
      <c r="D160" t="s">
        <v>310</v>
      </c>
      <c r="E160" s="4">
        <v>60600010</v>
      </c>
      <c r="F160" t="s">
        <v>230</v>
      </c>
      <c r="G160" t="str">
        <f>VLOOKUP(E160,GL!$A:$C,3,0)</f>
        <v>TRANSPORTATION &amp; TRAVEL EXPENSES</v>
      </c>
      <c r="H160" s="6">
        <v>100</v>
      </c>
    </row>
    <row r="161" spans="3:8" x14ac:dyDescent="0.25">
      <c r="C161">
        <v>50000424</v>
      </c>
      <c r="D161" t="s">
        <v>311</v>
      </c>
      <c r="E161" s="4">
        <v>60600010</v>
      </c>
      <c r="F161" t="s">
        <v>230</v>
      </c>
      <c r="G161" t="str">
        <f>VLOOKUP(E161,GL!$A:$C,3,0)</f>
        <v>TRANSPORTATION &amp; TRAVEL EXPENSES</v>
      </c>
      <c r="H161" s="6">
        <v>400</v>
      </c>
    </row>
    <row r="162" spans="3:8" x14ac:dyDescent="0.25">
      <c r="C162" t="s">
        <v>312</v>
      </c>
      <c r="D162" t="s">
        <v>313</v>
      </c>
      <c r="E162" s="4">
        <v>60600010</v>
      </c>
      <c r="F162" t="s">
        <v>230</v>
      </c>
      <c r="G162" t="str">
        <f>VLOOKUP(E162,GL!$A:$C,3,0)</f>
        <v>TRANSPORTATION &amp; TRAVEL EXPENSES</v>
      </c>
      <c r="H162" s="6">
        <v>7293.2</v>
      </c>
    </row>
    <row r="163" spans="3:8" x14ac:dyDescent="0.25">
      <c r="C163" t="s">
        <v>312</v>
      </c>
      <c r="D163" t="s">
        <v>313</v>
      </c>
      <c r="E163" s="4">
        <v>60600010</v>
      </c>
      <c r="F163" t="s">
        <v>230</v>
      </c>
      <c r="G163" t="str">
        <f>VLOOKUP(E163,GL!$A:$C,3,0)</f>
        <v>TRANSPORTATION &amp; TRAVEL EXPENSES</v>
      </c>
      <c r="H163" s="6">
        <v>99446</v>
      </c>
    </row>
    <row r="164" spans="3:8" x14ac:dyDescent="0.25">
      <c r="C164" t="s">
        <v>314</v>
      </c>
      <c r="D164" t="s">
        <v>315</v>
      </c>
      <c r="E164" s="4">
        <v>60600010</v>
      </c>
      <c r="F164" t="s">
        <v>230</v>
      </c>
      <c r="G164" t="str">
        <f>VLOOKUP(E164,GL!$A:$C,3,0)</f>
        <v>TRANSPORTATION &amp; TRAVEL EXPENSES</v>
      </c>
      <c r="H164" s="6">
        <v>980</v>
      </c>
    </row>
    <row r="165" spans="3:8" x14ac:dyDescent="0.25">
      <c r="C165" t="s">
        <v>314</v>
      </c>
      <c r="D165" t="s">
        <v>315</v>
      </c>
      <c r="E165" s="4">
        <v>60600010</v>
      </c>
      <c r="F165" t="s">
        <v>230</v>
      </c>
      <c r="G165" t="str">
        <f>VLOOKUP(E165,GL!$A:$C,3,0)</f>
        <v>TRANSPORTATION &amp; TRAVEL EXPENSES</v>
      </c>
      <c r="H165" s="6">
        <v>30799</v>
      </c>
    </row>
    <row r="166" spans="3:8" x14ac:dyDescent="0.25">
      <c r="C166" t="s">
        <v>314</v>
      </c>
      <c r="D166" t="s">
        <v>315</v>
      </c>
      <c r="E166" s="4">
        <v>60600010</v>
      </c>
      <c r="F166" t="s">
        <v>230</v>
      </c>
      <c r="G166" t="str">
        <f>VLOOKUP(E166,GL!$A:$C,3,0)</f>
        <v>TRANSPORTATION &amp; TRAVEL EXPENSES</v>
      </c>
      <c r="H166" s="6">
        <v>19800</v>
      </c>
    </row>
    <row r="167" spans="3:8" x14ac:dyDescent="0.25">
      <c r="C167" t="s">
        <v>316</v>
      </c>
      <c r="D167" t="s">
        <v>249</v>
      </c>
      <c r="E167" s="4">
        <v>60600010</v>
      </c>
      <c r="F167" t="s">
        <v>230</v>
      </c>
      <c r="G167" t="str">
        <f>VLOOKUP(E167,GL!$A:$C,3,0)</f>
        <v>TRANSPORTATION &amp; TRAVEL EXPENSES</v>
      </c>
      <c r="H167" s="6">
        <v>2000</v>
      </c>
    </row>
    <row r="168" spans="3:8" x14ac:dyDescent="0.25">
      <c r="C168" t="s">
        <v>317</v>
      </c>
      <c r="D168" t="s">
        <v>261</v>
      </c>
      <c r="E168" s="4">
        <v>60600010</v>
      </c>
      <c r="F168" t="s">
        <v>230</v>
      </c>
      <c r="G168" t="str">
        <f>VLOOKUP(E168,GL!$A:$C,3,0)</f>
        <v>TRANSPORTATION &amp; TRAVEL EXPENSES</v>
      </c>
      <c r="H168" s="6">
        <v>2000</v>
      </c>
    </row>
    <row r="169" spans="3:8" x14ac:dyDescent="0.25">
      <c r="C169" t="s">
        <v>317</v>
      </c>
      <c r="D169" t="s">
        <v>261</v>
      </c>
      <c r="E169" s="4">
        <v>60600010</v>
      </c>
      <c r="F169" t="s">
        <v>230</v>
      </c>
      <c r="G169" t="str">
        <f>VLOOKUP(E169,GL!$A:$C,3,0)</f>
        <v>TRANSPORTATION &amp; TRAVEL EXPENSES</v>
      </c>
      <c r="H169" s="6">
        <v>44155.15</v>
      </c>
    </row>
    <row r="170" spans="3:8" x14ac:dyDescent="0.25">
      <c r="C170" t="s">
        <v>317</v>
      </c>
      <c r="D170" t="s">
        <v>261</v>
      </c>
      <c r="E170" s="4">
        <v>60600010</v>
      </c>
      <c r="F170" t="s">
        <v>230</v>
      </c>
      <c r="G170" t="str">
        <f>VLOOKUP(E170,GL!$A:$C,3,0)</f>
        <v>TRANSPORTATION &amp; TRAVEL EXPENSES</v>
      </c>
      <c r="H170" s="6">
        <v>21000</v>
      </c>
    </row>
    <row r="171" spans="3:8" x14ac:dyDescent="0.25">
      <c r="C171" t="s">
        <v>317</v>
      </c>
      <c r="D171" t="s">
        <v>261</v>
      </c>
      <c r="E171" s="4">
        <v>60600010</v>
      </c>
      <c r="F171" t="s">
        <v>230</v>
      </c>
      <c r="G171" t="str">
        <f>VLOOKUP(E171,GL!$A:$C,3,0)</f>
        <v>TRANSPORTATION &amp; TRAVEL EXPENSES</v>
      </c>
      <c r="H171" s="6">
        <v>30015</v>
      </c>
    </row>
    <row r="172" spans="3:8" x14ac:dyDescent="0.25">
      <c r="C172" t="s">
        <v>318</v>
      </c>
      <c r="D172" t="s">
        <v>258</v>
      </c>
      <c r="E172" s="4">
        <v>60600010</v>
      </c>
      <c r="F172" t="s">
        <v>230</v>
      </c>
      <c r="G172" t="str">
        <f>VLOOKUP(E172,GL!$A:$C,3,0)</f>
        <v>TRANSPORTATION &amp; TRAVEL EXPENSES</v>
      </c>
      <c r="H172" s="6">
        <v>18084.599999999999</v>
      </c>
    </row>
    <row r="173" spans="3:8" x14ac:dyDescent="0.25">
      <c r="C173" t="s">
        <v>318</v>
      </c>
      <c r="D173" t="s">
        <v>258</v>
      </c>
      <c r="E173" s="4">
        <v>60600010</v>
      </c>
      <c r="F173" t="s">
        <v>230</v>
      </c>
      <c r="G173" t="str">
        <f>VLOOKUP(E173,GL!$A:$C,3,0)</f>
        <v>TRANSPORTATION &amp; TRAVEL EXPENSES</v>
      </c>
      <c r="H173" s="6">
        <v>23396.2</v>
      </c>
    </row>
    <row r="174" spans="3:8" x14ac:dyDescent="0.25">
      <c r="C174">
        <v>120007</v>
      </c>
      <c r="D174" t="s">
        <v>269</v>
      </c>
      <c r="E174" s="4">
        <v>60700010</v>
      </c>
      <c r="F174" t="s">
        <v>14</v>
      </c>
      <c r="G174" t="str">
        <f>VLOOKUP(E174,GL!$A:$C,3,0)</f>
        <v>FUEL EXPENSES</v>
      </c>
      <c r="H174" s="6">
        <v>4839</v>
      </c>
    </row>
    <row r="175" spans="3:8" x14ac:dyDescent="0.25">
      <c r="C175">
        <v>120010</v>
      </c>
      <c r="D175" t="s">
        <v>270</v>
      </c>
      <c r="E175" s="4">
        <v>60700010</v>
      </c>
      <c r="F175" t="s">
        <v>14</v>
      </c>
      <c r="G175" t="str">
        <f>VLOOKUP(E175,GL!$A:$C,3,0)</f>
        <v>FUEL EXPENSES</v>
      </c>
      <c r="H175" s="6">
        <v>3363.08</v>
      </c>
    </row>
    <row r="176" spans="3:8" x14ac:dyDescent="0.25">
      <c r="C176">
        <v>120012</v>
      </c>
      <c r="D176" t="s">
        <v>271</v>
      </c>
      <c r="E176" s="4">
        <v>60700010</v>
      </c>
      <c r="F176" t="s">
        <v>14</v>
      </c>
      <c r="G176" t="str">
        <f>VLOOKUP(E176,GL!$A:$C,3,0)</f>
        <v>FUEL EXPENSES</v>
      </c>
      <c r="H176" s="6">
        <v>3819.3</v>
      </c>
    </row>
    <row r="177" spans="3:8" x14ac:dyDescent="0.25">
      <c r="C177">
        <v>120016</v>
      </c>
      <c r="D177" t="s">
        <v>272</v>
      </c>
      <c r="E177" s="4">
        <v>60700010</v>
      </c>
      <c r="F177" t="s">
        <v>14</v>
      </c>
      <c r="G177" t="str">
        <f>VLOOKUP(E177,GL!$A:$C,3,0)</f>
        <v>FUEL EXPENSES</v>
      </c>
      <c r="H177" s="6">
        <v>500</v>
      </c>
    </row>
    <row r="178" spans="3:8" x14ac:dyDescent="0.25">
      <c r="C178">
        <v>120034</v>
      </c>
      <c r="D178" t="s">
        <v>275</v>
      </c>
      <c r="E178" s="4">
        <v>60700010</v>
      </c>
      <c r="F178" t="s">
        <v>14</v>
      </c>
      <c r="G178" t="str">
        <f>VLOOKUP(E178,GL!$A:$C,3,0)</f>
        <v>FUEL EXPENSES</v>
      </c>
      <c r="H178" s="6">
        <v>1656</v>
      </c>
    </row>
    <row r="179" spans="3:8" x14ac:dyDescent="0.25">
      <c r="C179">
        <v>120038</v>
      </c>
      <c r="D179" t="s">
        <v>276</v>
      </c>
      <c r="E179" s="4">
        <v>60700010</v>
      </c>
      <c r="F179" t="s">
        <v>14</v>
      </c>
      <c r="G179" t="str">
        <f>VLOOKUP(E179,GL!$A:$C,3,0)</f>
        <v>FUEL EXPENSES</v>
      </c>
      <c r="H179" s="6">
        <v>910.3</v>
      </c>
    </row>
    <row r="180" spans="3:8" x14ac:dyDescent="0.25">
      <c r="C180">
        <v>120046</v>
      </c>
      <c r="D180" t="s">
        <v>278</v>
      </c>
      <c r="E180" s="4">
        <v>60700010</v>
      </c>
      <c r="F180" t="s">
        <v>14</v>
      </c>
      <c r="G180" t="str">
        <f>VLOOKUP(E180,GL!$A:$C,3,0)</f>
        <v>FUEL EXPENSES</v>
      </c>
      <c r="H180" s="6">
        <v>80</v>
      </c>
    </row>
    <row r="181" spans="3:8" x14ac:dyDescent="0.25">
      <c r="C181">
        <v>120047</v>
      </c>
      <c r="D181" t="s">
        <v>279</v>
      </c>
      <c r="E181" s="4">
        <v>60700010</v>
      </c>
      <c r="F181" t="s">
        <v>14</v>
      </c>
      <c r="G181" t="str">
        <f>VLOOKUP(E181,GL!$A:$C,3,0)</f>
        <v>FUEL EXPENSES</v>
      </c>
      <c r="H181" s="6">
        <v>1250</v>
      </c>
    </row>
    <row r="182" spans="3:8" x14ac:dyDescent="0.25">
      <c r="C182">
        <v>120048</v>
      </c>
      <c r="D182" t="s">
        <v>280</v>
      </c>
      <c r="E182" s="4">
        <v>60700010</v>
      </c>
      <c r="F182" t="s">
        <v>14</v>
      </c>
      <c r="G182" t="str">
        <f>VLOOKUP(E182,GL!$A:$C,3,0)</f>
        <v>FUEL EXPENSES</v>
      </c>
      <c r="H182" s="6">
        <v>11200</v>
      </c>
    </row>
    <row r="183" spans="3:8" x14ac:dyDescent="0.25">
      <c r="C183">
        <v>120051</v>
      </c>
      <c r="D183" t="s">
        <v>282</v>
      </c>
      <c r="E183" s="4">
        <v>60700010</v>
      </c>
      <c r="F183" t="s">
        <v>14</v>
      </c>
      <c r="G183" t="str">
        <f>VLOOKUP(E183,GL!$A:$C,3,0)</f>
        <v>FUEL EXPENSES</v>
      </c>
      <c r="H183" s="6">
        <v>590</v>
      </c>
    </row>
    <row r="184" spans="3:8" x14ac:dyDescent="0.25">
      <c r="C184">
        <v>120055</v>
      </c>
      <c r="D184" t="s">
        <v>284</v>
      </c>
      <c r="E184" s="4">
        <v>60700010</v>
      </c>
      <c r="F184" t="s">
        <v>14</v>
      </c>
      <c r="G184" t="str">
        <f>VLOOKUP(E184,GL!$A:$C,3,0)</f>
        <v>FUEL EXPENSES</v>
      </c>
      <c r="H184" s="6">
        <v>3000</v>
      </c>
    </row>
    <row r="185" spans="3:8" x14ac:dyDescent="0.25">
      <c r="C185">
        <v>120058</v>
      </c>
      <c r="D185" t="s">
        <v>287</v>
      </c>
      <c r="E185" s="4">
        <v>60700010</v>
      </c>
      <c r="F185" t="s">
        <v>14</v>
      </c>
      <c r="G185" t="str">
        <f>VLOOKUP(E185,GL!$A:$C,3,0)</f>
        <v>FUEL EXPENSES</v>
      </c>
      <c r="H185" s="6">
        <v>746</v>
      </c>
    </row>
    <row r="186" spans="3:8" x14ac:dyDescent="0.25">
      <c r="C186">
        <v>620010</v>
      </c>
      <c r="D186" t="s">
        <v>290</v>
      </c>
      <c r="E186" s="4">
        <v>60700010</v>
      </c>
      <c r="F186" t="s">
        <v>14</v>
      </c>
      <c r="G186" t="str">
        <f>VLOOKUP(E186,GL!$A:$C,3,0)</f>
        <v>FUEL EXPENSES</v>
      </c>
      <c r="H186" s="6">
        <v>2136</v>
      </c>
    </row>
    <row r="187" spans="3:8" x14ac:dyDescent="0.25">
      <c r="C187">
        <v>620015</v>
      </c>
      <c r="D187" t="s">
        <v>294</v>
      </c>
      <c r="E187" s="4">
        <v>60700010</v>
      </c>
      <c r="F187" t="s">
        <v>14</v>
      </c>
      <c r="G187" t="str">
        <f>VLOOKUP(E187,GL!$A:$C,3,0)</f>
        <v>FUEL EXPENSES</v>
      </c>
      <c r="H187" s="6">
        <v>220</v>
      </c>
    </row>
    <row r="188" spans="3:8" x14ac:dyDescent="0.25">
      <c r="C188">
        <v>620016</v>
      </c>
      <c r="D188" t="s">
        <v>295</v>
      </c>
      <c r="E188" s="4">
        <v>60700010</v>
      </c>
      <c r="F188" t="s">
        <v>14</v>
      </c>
      <c r="G188" t="str">
        <f>VLOOKUP(E188,GL!$A:$C,3,0)</f>
        <v>FUEL EXPENSES</v>
      </c>
      <c r="H188" s="6">
        <v>4035.64</v>
      </c>
    </row>
    <row r="189" spans="3:8" x14ac:dyDescent="0.25">
      <c r="C189">
        <v>620017</v>
      </c>
      <c r="D189" t="s">
        <v>297</v>
      </c>
      <c r="E189" s="4">
        <v>60700010</v>
      </c>
      <c r="F189" t="s">
        <v>14</v>
      </c>
      <c r="G189" t="str">
        <f>VLOOKUP(E189,GL!$A:$C,3,0)</f>
        <v>FUEL EXPENSES</v>
      </c>
      <c r="H189" s="6">
        <v>2321.8000000000002</v>
      </c>
    </row>
    <row r="190" spans="3:8" x14ac:dyDescent="0.25">
      <c r="C190">
        <v>50000267</v>
      </c>
      <c r="D190" t="s">
        <v>298</v>
      </c>
      <c r="E190" s="4">
        <v>60700010</v>
      </c>
      <c r="F190" t="s">
        <v>14</v>
      </c>
      <c r="G190" t="str">
        <f>VLOOKUP(E190,GL!$A:$C,3,0)</f>
        <v>FUEL EXPENSES</v>
      </c>
      <c r="H190" s="6">
        <v>5585.52</v>
      </c>
    </row>
    <row r="191" spans="3:8" x14ac:dyDescent="0.25">
      <c r="C191">
        <v>50000268</v>
      </c>
      <c r="D191" t="s">
        <v>299</v>
      </c>
      <c r="E191" s="4">
        <v>60700010</v>
      </c>
      <c r="F191" t="s">
        <v>14</v>
      </c>
      <c r="G191" t="str">
        <f>VLOOKUP(E191,GL!$A:$C,3,0)</f>
        <v>FUEL EXPENSES</v>
      </c>
      <c r="H191" s="6">
        <v>4114</v>
      </c>
    </row>
    <row r="192" spans="3:8" x14ac:dyDescent="0.25">
      <c r="C192">
        <v>50000293</v>
      </c>
      <c r="D192" t="s">
        <v>301</v>
      </c>
      <c r="E192" s="4">
        <v>60700010</v>
      </c>
      <c r="F192" t="s">
        <v>14</v>
      </c>
      <c r="G192" t="str">
        <f>VLOOKUP(E192,GL!$A:$C,3,0)</f>
        <v>FUEL EXPENSES</v>
      </c>
      <c r="H192" s="6">
        <v>2418.12</v>
      </c>
    </row>
    <row r="193" spans="3:8" x14ac:dyDescent="0.25">
      <c r="C193">
        <v>50000294</v>
      </c>
      <c r="D193" t="s">
        <v>302</v>
      </c>
      <c r="E193" s="4">
        <v>60700010</v>
      </c>
      <c r="F193" t="s">
        <v>14</v>
      </c>
      <c r="G193" t="str">
        <f>VLOOKUP(E193,GL!$A:$C,3,0)</f>
        <v>FUEL EXPENSES</v>
      </c>
      <c r="H193" s="6">
        <v>1129</v>
      </c>
    </row>
    <row r="194" spans="3:8" x14ac:dyDescent="0.25">
      <c r="C194">
        <v>50000333</v>
      </c>
      <c r="D194" t="s">
        <v>309</v>
      </c>
      <c r="E194" s="4">
        <v>60700010</v>
      </c>
      <c r="F194" t="s">
        <v>14</v>
      </c>
      <c r="G194" t="str">
        <f>VLOOKUP(E194,GL!$A:$C,3,0)</f>
        <v>FUEL EXPENSES</v>
      </c>
      <c r="H194" s="6">
        <v>2807</v>
      </c>
    </row>
    <row r="195" spans="3:8" x14ac:dyDescent="0.25">
      <c r="C195" t="s">
        <v>312</v>
      </c>
      <c r="D195" t="s">
        <v>313</v>
      </c>
      <c r="E195" s="4">
        <v>60700010</v>
      </c>
      <c r="F195" t="s">
        <v>14</v>
      </c>
      <c r="G195" t="str">
        <f>VLOOKUP(E195,GL!$A:$C,3,0)</f>
        <v>FUEL EXPENSES</v>
      </c>
      <c r="H195" s="6">
        <v>566365.75</v>
      </c>
    </row>
    <row r="196" spans="3:8" x14ac:dyDescent="0.25">
      <c r="C196" t="s">
        <v>317</v>
      </c>
      <c r="D196" t="s">
        <v>261</v>
      </c>
      <c r="E196" s="4">
        <v>60700010</v>
      </c>
      <c r="F196" t="s">
        <v>14</v>
      </c>
      <c r="G196" t="str">
        <f>VLOOKUP(E196,GL!$A:$C,3,0)</f>
        <v>FUEL EXPENSES</v>
      </c>
      <c r="H196" s="6">
        <v>336022.88</v>
      </c>
    </row>
    <row r="197" spans="3:8" x14ac:dyDescent="0.25">
      <c r="C197" t="s">
        <v>312</v>
      </c>
      <c r="D197" t="s">
        <v>313</v>
      </c>
      <c r="E197" s="4">
        <v>60800010</v>
      </c>
      <c r="F197" t="s">
        <v>17</v>
      </c>
      <c r="G197" t="str">
        <f>VLOOKUP(E197,GL!$A:$C,3,0)</f>
        <v>MATERIALS AND SUPPLIES</v>
      </c>
      <c r="H197" s="6">
        <v>250</v>
      </c>
    </row>
    <row r="198" spans="3:8" x14ac:dyDescent="0.25">
      <c r="C198" t="s">
        <v>314</v>
      </c>
      <c r="D198" t="s">
        <v>315</v>
      </c>
      <c r="E198" s="4">
        <v>60800010</v>
      </c>
      <c r="F198" t="s">
        <v>17</v>
      </c>
      <c r="G198" t="str">
        <f>VLOOKUP(E198,GL!$A:$C,3,0)</f>
        <v>MATERIALS AND SUPPLIES</v>
      </c>
      <c r="H198" s="6">
        <v>2450</v>
      </c>
    </row>
    <row r="199" spans="3:8" x14ac:dyDescent="0.25">
      <c r="C199" t="s">
        <v>317</v>
      </c>
      <c r="D199" t="s">
        <v>261</v>
      </c>
      <c r="E199" s="4">
        <v>60800010</v>
      </c>
      <c r="F199" t="s">
        <v>17</v>
      </c>
      <c r="G199" t="str">
        <f>VLOOKUP(E199,GL!$A:$C,3,0)</f>
        <v>MATERIALS AND SUPPLIES</v>
      </c>
      <c r="H199" s="6">
        <v>2735</v>
      </c>
    </row>
    <row r="200" spans="3:8" x14ac:dyDescent="0.25">
      <c r="C200" t="s">
        <v>318</v>
      </c>
      <c r="D200" t="s">
        <v>258</v>
      </c>
      <c r="E200" s="4">
        <v>60800010</v>
      </c>
      <c r="F200" t="s">
        <v>17</v>
      </c>
      <c r="G200" t="str">
        <f>VLOOKUP(E200,GL!$A:$C,3,0)</f>
        <v>MATERIALS AND SUPPLIES</v>
      </c>
      <c r="H200" s="6">
        <v>6096.5</v>
      </c>
    </row>
    <row r="201" spans="3:8" x14ac:dyDescent="0.25">
      <c r="C201">
        <v>120007</v>
      </c>
      <c r="D201" t="s">
        <v>269</v>
      </c>
      <c r="E201" s="4">
        <v>60800020</v>
      </c>
      <c r="F201" t="s">
        <v>19</v>
      </c>
      <c r="G201" t="str">
        <f>VLOOKUP(E201,GL!$A:$C,3,0)</f>
        <v>MATERIALS AND SUPPLIES</v>
      </c>
      <c r="H201" s="6">
        <v>54018.93</v>
      </c>
    </row>
    <row r="202" spans="3:8" x14ac:dyDescent="0.25">
      <c r="C202">
        <v>120010</v>
      </c>
      <c r="D202" t="s">
        <v>270</v>
      </c>
      <c r="E202" s="4">
        <v>60800020</v>
      </c>
      <c r="F202" t="s">
        <v>19</v>
      </c>
      <c r="G202" t="str">
        <f>VLOOKUP(E202,GL!$A:$C,3,0)</f>
        <v>MATERIALS AND SUPPLIES</v>
      </c>
      <c r="H202" s="6">
        <v>43288.75</v>
      </c>
    </row>
    <row r="203" spans="3:8" x14ac:dyDescent="0.25">
      <c r="C203">
        <v>120012</v>
      </c>
      <c r="D203" t="s">
        <v>271</v>
      </c>
      <c r="E203" s="4">
        <v>60800020</v>
      </c>
      <c r="F203" t="s">
        <v>19</v>
      </c>
      <c r="G203" t="str">
        <f>VLOOKUP(E203,GL!$A:$C,3,0)</f>
        <v>MATERIALS AND SUPPLIES</v>
      </c>
      <c r="H203" s="6">
        <v>42020.71</v>
      </c>
    </row>
    <row r="204" spans="3:8" x14ac:dyDescent="0.25">
      <c r="C204">
        <v>120016</v>
      </c>
      <c r="D204" t="s">
        <v>272</v>
      </c>
      <c r="E204" s="4">
        <v>60800020</v>
      </c>
      <c r="F204" t="s">
        <v>19</v>
      </c>
      <c r="G204" t="str">
        <f>VLOOKUP(E204,GL!$A:$C,3,0)</f>
        <v>MATERIALS AND SUPPLIES</v>
      </c>
      <c r="H204" s="6">
        <v>39725.83</v>
      </c>
    </row>
    <row r="205" spans="3:8" x14ac:dyDescent="0.25">
      <c r="C205">
        <v>120024</v>
      </c>
      <c r="D205" t="s">
        <v>273</v>
      </c>
      <c r="E205" s="4">
        <v>60800020</v>
      </c>
      <c r="F205" t="s">
        <v>19</v>
      </c>
      <c r="G205" t="str">
        <f>VLOOKUP(E205,GL!$A:$C,3,0)</f>
        <v>MATERIALS AND SUPPLIES</v>
      </c>
      <c r="H205" s="6">
        <v>50094.55</v>
      </c>
    </row>
    <row r="206" spans="3:8" x14ac:dyDescent="0.25">
      <c r="C206">
        <v>120027</v>
      </c>
      <c r="D206" t="s">
        <v>274</v>
      </c>
      <c r="E206" s="4">
        <v>60800020</v>
      </c>
      <c r="F206" t="s">
        <v>19</v>
      </c>
      <c r="G206" t="str">
        <f>VLOOKUP(E206,GL!$A:$C,3,0)</f>
        <v>MATERIALS AND SUPPLIES</v>
      </c>
      <c r="H206" s="6">
        <v>40534.58</v>
      </c>
    </row>
    <row r="207" spans="3:8" x14ac:dyDescent="0.25">
      <c r="C207">
        <v>120034</v>
      </c>
      <c r="D207" t="s">
        <v>275</v>
      </c>
      <c r="E207" s="4">
        <v>60800020</v>
      </c>
      <c r="F207" t="s">
        <v>19</v>
      </c>
      <c r="G207" t="str">
        <f>VLOOKUP(E207,GL!$A:$C,3,0)</f>
        <v>MATERIALS AND SUPPLIES</v>
      </c>
      <c r="H207" s="6">
        <v>49068.44</v>
      </c>
    </row>
    <row r="208" spans="3:8" x14ac:dyDescent="0.25">
      <c r="C208">
        <v>120038</v>
      </c>
      <c r="D208" t="s">
        <v>276</v>
      </c>
      <c r="E208" s="4">
        <v>60800020</v>
      </c>
      <c r="F208" t="s">
        <v>19</v>
      </c>
      <c r="G208" t="str">
        <f>VLOOKUP(E208,GL!$A:$C,3,0)</f>
        <v>MATERIALS AND SUPPLIES</v>
      </c>
      <c r="H208" s="6">
        <v>38454.730000000003</v>
      </c>
    </row>
    <row r="209" spans="3:8" x14ac:dyDescent="0.25">
      <c r="C209">
        <v>120043</v>
      </c>
      <c r="D209" t="s">
        <v>277</v>
      </c>
      <c r="E209" s="4">
        <v>60800020</v>
      </c>
      <c r="F209" t="s">
        <v>19</v>
      </c>
      <c r="G209" t="str">
        <f>VLOOKUP(E209,GL!$A:$C,3,0)</f>
        <v>MATERIALS AND SUPPLIES</v>
      </c>
      <c r="H209" s="6">
        <v>23513.41</v>
      </c>
    </row>
    <row r="210" spans="3:8" x14ac:dyDescent="0.25">
      <c r="C210">
        <v>120046</v>
      </c>
      <c r="D210" t="s">
        <v>278</v>
      </c>
      <c r="E210" s="4">
        <v>60800020</v>
      </c>
      <c r="F210" t="s">
        <v>19</v>
      </c>
      <c r="G210" t="str">
        <f>VLOOKUP(E210,GL!$A:$C,3,0)</f>
        <v>MATERIALS AND SUPPLIES</v>
      </c>
      <c r="H210" s="6">
        <v>50455.53</v>
      </c>
    </row>
    <row r="211" spans="3:8" x14ac:dyDescent="0.25">
      <c r="C211">
        <v>120047</v>
      </c>
      <c r="D211" t="s">
        <v>279</v>
      </c>
      <c r="E211" s="4">
        <v>60800020</v>
      </c>
      <c r="F211" t="s">
        <v>19</v>
      </c>
      <c r="G211" t="str">
        <f>VLOOKUP(E211,GL!$A:$C,3,0)</f>
        <v>MATERIALS AND SUPPLIES</v>
      </c>
      <c r="H211" s="6">
        <v>42828.84</v>
      </c>
    </row>
    <row r="212" spans="3:8" x14ac:dyDescent="0.25">
      <c r="C212">
        <v>120048</v>
      </c>
      <c r="D212" t="s">
        <v>280</v>
      </c>
      <c r="E212" s="4">
        <v>60800020</v>
      </c>
      <c r="F212" t="s">
        <v>19</v>
      </c>
      <c r="G212" t="str">
        <f>VLOOKUP(E212,GL!$A:$C,3,0)</f>
        <v>MATERIALS AND SUPPLIES</v>
      </c>
      <c r="H212" s="6">
        <v>57080.46</v>
      </c>
    </row>
    <row r="213" spans="3:8" x14ac:dyDescent="0.25">
      <c r="C213">
        <v>120049</v>
      </c>
      <c r="D213" t="s">
        <v>281</v>
      </c>
      <c r="E213" s="4">
        <v>60800020</v>
      </c>
      <c r="F213" t="s">
        <v>19</v>
      </c>
      <c r="G213" t="str">
        <f>VLOOKUP(E213,GL!$A:$C,3,0)</f>
        <v>MATERIALS AND SUPPLIES</v>
      </c>
      <c r="H213" s="6">
        <v>41220.36</v>
      </c>
    </row>
    <row r="214" spans="3:8" x14ac:dyDescent="0.25">
      <c r="C214">
        <v>120051</v>
      </c>
      <c r="D214" t="s">
        <v>282</v>
      </c>
      <c r="E214" s="4">
        <v>60800020</v>
      </c>
      <c r="F214" t="s">
        <v>19</v>
      </c>
      <c r="G214" t="str">
        <f>VLOOKUP(E214,GL!$A:$C,3,0)</f>
        <v>MATERIALS AND SUPPLIES</v>
      </c>
      <c r="H214" s="6">
        <v>48733.06</v>
      </c>
    </row>
    <row r="215" spans="3:8" x14ac:dyDescent="0.25">
      <c r="C215">
        <v>120052</v>
      </c>
      <c r="D215" t="s">
        <v>283</v>
      </c>
      <c r="E215" s="4">
        <v>60800020</v>
      </c>
      <c r="F215" t="s">
        <v>19</v>
      </c>
      <c r="G215" t="str">
        <f>VLOOKUP(E215,GL!$A:$C,3,0)</f>
        <v>MATERIALS AND SUPPLIES</v>
      </c>
      <c r="H215" s="6">
        <v>55335.37</v>
      </c>
    </row>
    <row r="216" spans="3:8" x14ac:dyDescent="0.25">
      <c r="C216">
        <v>120055</v>
      </c>
      <c r="D216" t="s">
        <v>284</v>
      </c>
      <c r="E216" s="4">
        <v>60800020</v>
      </c>
      <c r="F216" t="s">
        <v>19</v>
      </c>
      <c r="G216" t="str">
        <f>VLOOKUP(E216,GL!$A:$C,3,0)</f>
        <v>MATERIALS AND SUPPLIES</v>
      </c>
      <c r="H216" s="6">
        <v>51495.72</v>
      </c>
    </row>
    <row r="217" spans="3:8" x14ac:dyDescent="0.25">
      <c r="C217">
        <v>120057</v>
      </c>
      <c r="D217" t="s">
        <v>286</v>
      </c>
      <c r="E217" s="4">
        <v>60800020</v>
      </c>
      <c r="F217" t="s">
        <v>19</v>
      </c>
      <c r="G217" t="str">
        <f>VLOOKUP(E217,GL!$A:$C,3,0)</f>
        <v>MATERIALS AND SUPPLIES</v>
      </c>
      <c r="H217" s="6">
        <v>52350.6</v>
      </c>
    </row>
    <row r="218" spans="3:8" x14ac:dyDescent="0.25">
      <c r="C218">
        <v>120058</v>
      </c>
      <c r="D218" t="s">
        <v>287</v>
      </c>
      <c r="E218" s="4">
        <v>60800020</v>
      </c>
      <c r="F218" t="s">
        <v>19</v>
      </c>
      <c r="G218" t="str">
        <f>VLOOKUP(E218,GL!$A:$C,3,0)</f>
        <v>MATERIALS AND SUPPLIES</v>
      </c>
      <c r="H218" s="6">
        <v>49751.35</v>
      </c>
    </row>
    <row r="219" spans="3:8" x14ac:dyDescent="0.25">
      <c r="C219">
        <v>620003</v>
      </c>
      <c r="D219" t="s">
        <v>288</v>
      </c>
      <c r="E219" s="4">
        <v>60800020</v>
      </c>
      <c r="F219" t="s">
        <v>19</v>
      </c>
      <c r="G219" t="str">
        <f>VLOOKUP(E219,GL!$A:$C,3,0)</f>
        <v>MATERIALS AND SUPPLIES</v>
      </c>
      <c r="H219" s="6">
        <v>59021.95</v>
      </c>
    </row>
    <row r="220" spans="3:8" x14ac:dyDescent="0.25">
      <c r="C220">
        <v>620005</v>
      </c>
      <c r="D220" t="s">
        <v>289</v>
      </c>
      <c r="E220" s="4">
        <v>60800020</v>
      </c>
      <c r="F220" t="s">
        <v>19</v>
      </c>
      <c r="G220" t="str">
        <f>VLOOKUP(E220,GL!$A:$C,3,0)</f>
        <v>MATERIALS AND SUPPLIES</v>
      </c>
      <c r="H220" s="6">
        <v>84121.48</v>
      </c>
    </row>
    <row r="221" spans="3:8" x14ac:dyDescent="0.25">
      <c r="C221">
        <v>620010</v>
      </c>
      <c r="D221" t="s">
        <v>290</v>
      </c>
      <c r="E221" s="4">
        <v>60800020</v>
      </c>
      <c r="F221" t="s">
        <v>19</v>
      </c>
      <c r="G221" t="str">
        <f>VLOOKUP(E221,GL!$A:$C,3,0)</f>
        <v>MATERIALS AND SUPPLIES</v>
      </c>
      <c r="H221" s="6">
        <v>90799.59</v>
      </c>
    </row>
    <row r="222" spans="3:8" x14ac:dyDescent="0.25">
      <c r="C222">
        <v>620011</v>
      </c>
      <c r="D222" t="s">
        <v>291</v>
      </c>
      <c r="E222" s="4">
        <v>60800020</v>
      </c>
      <c r="F222" t="s">
        <v>19</v>
      </c>
      <c r="G222" t="str">
        <f>VLOOKUP(E222,GL!$A:$C,3,0)</f>
        <v>MATERIALS AND SUPPLIES</v>
      </c>
      <c r="H222" s="6">
        <v>90327.63</v>
      </c>
    </row>
    <row r="223" spans="3:8" x14ac:dyDescent="0.25">
      <c r="C223">
        <v>620013</v>
      </c>
      <c r="D223" t="s">
        <v>292</v>
      </c>
      <c r="E223" s="4">
        <v>60800020</v>
      </c>
      <c r="F223" t="s">
        <v>19</v>
      </c>
      <c r="G223" t="str">
        <f>VLOOKUP(E223,GL!$A:$C,3,0)</f>
        <v>MATERIALS AND SUPPLIES</v>
      </c>
      <c r="H223" s="6">
        <v>159478.24</v>
      </c>
    </row>
    <row r="224" spans="3:8" x14ac:dyDescent="0.25">
      <c r="C224">
        <v>620014</v>
      </c>
      <c r="D224" t="s">
        <v>293</v>
      </c>
      <c r="E224" s="4">
        <v>60800020</v>
      </c>
      <c r="F224" t="s">
        <v>19</v>
      </c>
      <c r="G224" t="str">
        <f>VLOOKUP(E224,GL!$A:$C,3,0)</f>
        <v>MATERIALS AND SUPPLIES</v>
      </c>
      <c r="H224" s="6">
        <v>34681.300000000003</v>
      </c>
    </row>
    <row r="225" spans="3:8" x14ac:dyDescent="0.25">
      <c r="C225">
        <v>620015</v>
      </c>
      <c r="D225" t="s">
        <v>294</v>
      </c>
      <c r="E225" s="4">
        <v>60800020</v>
      </c>
      <c r="F225" t="s">
        <v>19</v>
      </c>
      <c r="G225" t="str">
        <f>VLOOKUP(E225,GL!$A:$C,3,0)</f>
        <v>MATERIALS AND SUPPLIES</v>
      </c>
      <c r="H225" s="6">
        <v>149059.51</v>
      </c>
    </row>
    <row r="226" spans="3:8" x14ac:dyDescent="0.25">
      <c r="C226">
        <v>620016</v>
      </c>
      <c r="D226" t="s">
        <v>296</v>
      </c>
      <c r="E226" s="4">
        <v>60800020</v>
      </c>
      <c r="F226" t="s">
        <v>19</v>
      </c>
      <c r="G226" t="str">
        <f>VLOOKUP(E226,GL!$A:$C,3,0)</f>
        <v>MATERIALS AND SUPPLIES</v>
      </c>
      <c r="H226" s="6">
        <v>7862.47</v>
      </c>
    </row>
    <row r="227" spans="3:8" x14ac:dyDescent="0.25">
      <c r="C227">
        <v>620016</v>
      </c>
      <c r="D227" t="s">
        <v>295</v>
      </c>
      <c r="E227" s="4">
        <v>60800020</v>
      </c>
      <c r="F227" t="s">
        <v>19</v>
      </c>
      <c r="G227" t="str">
        <f>VLOOKUP(E227,GL!$A:$C,3,0)</f>
        <v>MATERIALS AND SUPPLIES</v>
      </c>
      <c r="H227" s="6">
        <v>108716.66</v>
      </c>
    </row>
    <row r="228" spans="3:8" x14ac:dyDescent="0.25">
      <c r="C228">
        <v>620017</v>
      </c>
      <c r="D228" t="s">
        <v>297</v>
      </c>
      <c r="E228" s="4">
        <v>60800020</v>
      </c>
      <c r="F228" t="s">
        <v>19</v>
      </c>
      <c r="G228" t="str">
        <f>VLOOKUP(E228,GL!$A:$C,3,0)</f>
        <v>MATERIALS AND SUPPLIES</v>
      </c>
      <c r="H228" s="6">
        <v>136131.07999999999</v>
      </c>
    </row>
    <row r="229" spans="3:8" x14ac:dyDescent="0.25">
      <c r="C229">
        <v>50000267</v>
      </c>
      <c r="D229" t="s">
        <v>298</v>
      </c>
      <c r="E229" s="4">
        <v>60800020</v>
      </c>
      <c r="F229" t="s">
        <v>19</v>
      </c>
      <c r="G229" t="str">
        <f>VLOOKUP(E229,GL!$A:$C,3,0)</f>
        <v>MATERIALS AND SUPPLIES</v>
      </c>
      <c r="H229" s="6">
        <v>55717.11</v>
      </c>
    </row>
    <row r="230" spans="3:8" x14ac:dyDescent="0.25">
      <c r="C230">
        <v>50000268</v>
      </c>
      <c r="D230" t="s">
        <v>299</v>
      </c>
      <c r="E230" s="4">
        <v>60800020</v>
      </c>
      <c r="F230" t="s">
        <v>19</v>
      </c>
      <c r="G230" t="str">
        <f>VLOOKUP(E230,GL!$A:$C,3,0)</f>
        <v>MATERIALS AND SUPPLIES</v>
      </c>
      <c r="H230" s="6">
        <v>49311.1</v>
      </c>
    </row>
    <row r="231" spans="3:8" x14ac:dyDescent="0.25">
      <c r="C231">
        <v>50000269</v>
      </c>
      <c r="D231" t="s">
        <v>300</v>
      </c>
      <c r="E231" s="4">
        <v>60800020</v>
      </c>
      <c r="F231" t="s">
        <v>19</v>
      </c>
      <c r="G231" t="str">
        <f>VLOOKUP(E231,GL!$A:$C,3,0)</f>
        <v>MATERIALS AND SUPPLIES</v>
      </c>
      <c r="H231" s="6">
        <v>44221.33</v>
      </c>
    </row>
    <row r="232" spans="3:8" x14ac:dyDescent="0.25">
      <c r="C232">
        <v>50000293</v>
      </c>
      <c r="D232" t="s">
        <v>301</v>
      </c>
      <c r="E232" s="4">
        <v>60800020</v>
      </c>
      <c r="F232" t="s">
        <v>19</v>
      </c>
      <c r="G232" t="str">
        <f>VLOOKUP(E232,GL!$A:$C,3,0)</f>
        <v>MATERIALS AND SUPPLIES</v>
      </c>
      <c r="H232" s="6">
        <v>42734.23</v>
      </c>
    </row>
    <row r="233" spans="3:8" x14ac:dyDescent="0.25">
      <c r="C233">
        <v>50000294</v>
      </c>
      <c r="D233" t="s">
        <v>302</v>
      </c>
      <c r="E233" s="4">
        <v>60800020</v>
      </c>
      <c r="F233" t="s">
        <v>19</v>
      </c>
      <c r="G233" t="str">
        <f>VLOOKUP(E233,GL!$A:$C,3,0)</f>
        <v>MATERIALS AND SUPPLIES</v>
      </c>
      <c r="H233" s="6">
        <v>29739.200000000001</v>
      </c>
    </row>
    <row r="234" spans="3:8" x14ac:dyDescent="0.25">
      <c r="C234">
        <v>50000296</v>
      </c>
      <c r="D234" t="s">
        <v>303</v>
      </c>
      <c r="E234" s="4">
        <v>60800020</v>
      </c>
      <c r="F234" t="s">
        <v>19</v>
      </c>
      <c r="G234" t="str">
        <f>VLOOKUP(E234,GL!$A:$C,3,0)</f>
        <v>MATERIALS AND SUPPLIES</v>
      </c>
      <c r="H234" s="6">
        <v>41852.559999999998</v>
      </c>
    </row>
    <row r="235" spans="3:8" x14ac:dyDescent="0.25">
      <c r="C235">
        <v>50000297</v>
      </c>
      <c r="D235" t="s">
        <v>304</v>
      </c>
      <c r="E235" s="4">
        <v>60800020</v>
      </c>
      <c r="F235" t="s">
        <v>19</v>
      </c>
      <c r="G235" t="str">
        <f>VLOOKUP(E235,GL!$A:$C,3,0)</f>
        <v>MATERIALS AND SUPPLIES</v>
      </c>
      <c r="H235" s="6">
        <v>31168.57</v>
      </c>
    </row>
    <row r="236" spans="3:8" x14ac:dyDescent="0.25">
      <c r="C236">
        <v>50000298</v>
      </c>
      <c r="D236" t="s">
        <v>305</v>
      </c>
      <c r="E236" s="4">
        <v>60800020</v>
      </c>
      <c r="F236" t="s">
        <v>19</v>
      </c>
      <c r="G236" t="str">
        <f>VLOOKUP(E236,GL!$A:$C,3,0)</f>
        <v>MATERIALS AND SUPPLIES</v>
      </c>
      <c r="H236" s="6">
        <v>32489.32</v>
      </c>
    </row>
    <row r="237" spans="3:8" x14ac:dyDescent="0.25">
      <c r="C237">
        <v>50000299</v>
      </c>
      <c r="D237" t="s">
        <v>306</v>
      </c>
      <c r="E237" s="4">
        <v>60800020</v>
      </c>
      <c r="F237" t="s">
        <v>19</v>
      </c>
      <c r="G237" t="str">
        <f>VLOOKUP(E237,GL!$A:$C,3,0)</f>
        <v>MATERIALS AND SUPPLIES</v>
      </c>
      <c r="H237" s="6">
        <v>49915.26</v>
      </c>
    </row>
    <row r="238" spans="3:8" x14ac:dyDescent="0.25">
      <c r="C238">
        <v>50000301</v>
      </c>
      <c r="D238" t="s">
        <v>307</v>
      </c>
      <c r="E238" s="4">
        <v>60800020</v>
      </c>
      <c r="F238" t="s">
        <v>19</v>
      </c>
      <c r="G238" t="str">
        <f>VLOOKUP(E238,GL!$A:$C,3,0)</f>
        <v>MATERIALS AND SUPPLIES</v>
      </c>
      <c r="H238" s="6">
        <v>28905.79</v>
      </c>
    </row>
    <row r="239" spans="3:8" x14ac:dyDescent="0.25">
      <c r="C239">
        <v>50000302</v>
      </c>
      <c r="D239" t="s">
        <v>308</v>
      </c>
      <c r="E239" s="4">
        <v>60800020</v>
      </c>
      <c r="F239" t="s">
        <v>19</v>
      </c>
      <c r="G239" t="str">
        <f>VLOOKUP(E239,GL!$A:$C,3,0)</f>
        <v>MATERIALS AND SUPPLIES</v>
      </c>
      <c r="H239" s="6">
        <v>25364.05</v>
      </c>
    </row>
    <row r="240" spans="3:8" x14ac:dyDescent="0.25">
      <c r="C240">
        <v>50000333</v>
      </c>
      <c r="D240" t="s">
        <v>309</v>
      </c>
      <c r="E240" s="4">
        <v>60800020</v>
      </c>
      <c r="F240" t="s">
        <v>19</v>
      </c>
      <c r="G240" t="str">
        <f>VLOOKUP(E240,GL!$A:$C,3,0)</f>
        <v>MATERIALS AND SUPPLIES</v>
      </c>
      <c r="H240" s="6">
        <v>49201.97</v>
      </c>
    </row>
    <row r="241" spans="3:8" x14ac:dyDescent="0.25">
      <c r="C241">
        <v>50000334</v>
      </c>
      <c r="D241" t="s">
        <v>310</v>
      </c>
      <c r="E241" s="4">
        <v>60800020</v>
      </c>
      <c r="F241" t="s">
        <v>19</v>
      </c>
      <c r="G241" t="str">
        <f>VLOOKUP(E241,GL!$A:$C,3,0)</f>
        <v>MATERIALS AND SUPPLIES</v>
      </c>
      <c r="H241" s="6">
        <v>38308.76</v>
      </c>
    </row>
    <row r="242" spans="3:8" x14ac:dyDescent="0.25">
      <c r="C242">
        <v>50000424</v>
      </c>
      <c r="D242" t="s">
        <v>311</v>
      </c>
      <c r="E242" s="4">
        <v>60800020</v>
      </c>
      <c r="F242" t="s">
        <v>19</v>
      </c>
      <c r="G242" t="str">
        <f>VLOOKUP(E242,GL!$A:$C,3,0)</f>
        <v>MATERIALS AND SUPPLIES</v>
      </c>
      <c r="H242" s="6">
        <v>24256.69</v>
      </c>
    </row>
    <row r="243" spans="3:8" x14ac:dyDescent="0.25">
      <c r="C243" t="s">
        <v>312</v>
      </c>
      <c r="D243" t="s">
        <v>313</v>
      </c>
      <c r="E243" s="4">
        <v>60800020</v>
      </c>
      <c r="F243" t="s">
        <v>19</v>
      </c>
      <c r="G243" t="str">
        <f>VLOOKUP(E243,GL!$A:$C,3,0)</f>
        <v>MATERIALS AND SUPPLIES</v>
      </c>
      <c r="H243" s="6">
        <v>380</v>
      </c>
    </row>
    <row r="244" spans="3:8" x14ac:dyDescent="0.25">
      <c r="C244" t="s">
        <v>317</v>
      </c>
      <c r="D244" t="s">
        <v>261</v>
      </c>
      <c r="E244" s="4">
        <v>60800020</v>
      </c>
      <c r="F244" t="s">
        <v>19</v>
      </c>
      <c r="G244" t="str">
        <f>VLOOKUP(E244,GL!$A:$C,3,0)</f>
        <v>MATERIALS AND SUPPLIES</v>
      </c>
      <c r="H244" s="6">
        <v>348225.51</v>
      </c>
    </row>
    <row r="245" spans="3:8" x14ac:dyDescent="0.25">
      <c r="C245" t="s">
        <v>317</v>
      </c>
      <c r="D245" t="s">
        <v>261</v>
      </c>
      <c r="E245" s="4">
        <v>60800020</v>
      </c>
      <c r="F245" t="s">
        <v>19</v>
      </c>
      <c r="G245" t="str">
        <f>VLOOKUP(E245,GL!$A:$C,3,0)</f>
        <v>MATERIALS AND SUPPLIES</v>
      </c>
      <c r="H245" s="6">
        <v>1000</v>
      </c>
    </row>
    <row r="246" spans="3:8" x14ac:dyDescent="0.25">
      <c r="C246" t="s">
        <v>318</v>
      </c>
      <c r="D246" t="s">
        <v>258</v>
      </c>
      <c r="E246" s="4">
        <v>60800020</v>
      </c>
      <c r="F246" t="s">
        <v>19</v>
      </c>
      <c r="G246" t="str">
        <f>VLOOKUP(E246,GL!$A:$C,3,0)</f>
        <v>MATERIALS AND SUPPLIES</v>
      </c>
      <c r="H246" s="6">
        <v>7495.8</v>
      </c>
    </row>
    <row r="247" spans="3:8" x14ac:dyDescent="0.25">
      <c r="C247" t="s">
        <v>317</v>
      </c>
      <c r="D247" t="s">
        <v>261</v>
      </c>
      <c r="E247" s="4">
        <v>60800060</v>
      </c>
      <c r="F247" t="s">
        <v>23</v>
      </c>
      <c r="G247" t="str">
        <f>VLOOKUP(E247,GL!$A:$C,3,0)</f>
        <v>MATERIALS AND SUPPLIES</v>
      </c>
      <c r="H247" s="6">
        <v>5018.3999999999996</v>
      </c>
    </row>
    <row r="248" spans="3:8" x14ac:dyDescent="0.25">
      <c r="C248" t="s">
        <v>317</v>
      </c>
      <c r="D248" t="s">
        <v>261</v>
      </c>
      <c r="E248" s="4">
        <v>60800080</v>
      </c>
      <c r="F248" t="s">
        <v>25</v>
      </c>
      <c r="G248" t="str">
        <f>VLOOKUP(E248,GL!$A:$C,3,0)</f>
        <v>MATERIALS AND SUPPLIES</v>
      </c>
      <c r="H248" s="6">
        <v>7200</v>
      </c>
    </row>
    <row r="249" spans="3:8" x14ac:dyDescent="0.25">
      <c r="C249">
        <v>120007</v>
      </c>
      <c r="D249" t="s">
        <v>269</v>
      </c>
      <c r="E249" s="4">
        <v>60900010</v>
      </c>
      <c r="F249" t="s">
        <v>27</v>
      </c>
      <c r="G249" t="str">
        <f>VLOOKUP(E249,GL!$A:$C,3,0)</f>
        <v>TAXES AND LICENSES</v>
      </c>
      <c r="H249" s="6">
        <v>9060.41</v>
      </c>
    </row>
    <row r="250" spans="3:8" x14ac:dyDescent="0.25">
      <c r="C250">
        <v>120010</v>
      </c>
      <c r="D250" t="s">
        <v>270</v>
      </c>
      <c r="E250" s="4">
        <v>60900010</v>
      </c>
      <c r="F250" t="s">
        <v>27</v>
      </c>
      <c r="G250" t="str">
        <f>VLOOKUP(E250,GL!$A:$C,3,0)</f>
        <v>TAXES AND LICENSES</v>
      </c>
      <c r="H250" s="6">
        <v>18600</v>
      </c>
    </row>
    <row r="251" spans="3:8" x14ac:dyDescent="0.25">
      <c r="C251">
        <v>120012</v>
      </c>
      <c r="D251" t="s">
        <v>271</v>
      </c>
      <c r="E251" s="4">
        <v>60900010</v>
      </c>
      <c r="F251" t="s">
        <v>27</v>
      </c>
      <c r="G251" t="str">
        <f>VLOOKUP(E251,GL!$A:$C,3,0)</f>
        <v>TAXES AND LICENSES</v>
      </c>
      <c r="H251" s="6">
        <v>39634.44</v>
      </c>
    </row>
    <row r="252" spans="3:8" x14ac:dyDescent="0.25">
      <c r="C252">
        <v>120016</v>
      </c>
      <c r="D252" t="s">
        <v>272</v>
      </c>
      <c r="E252" s="4">
        <v>60900010</v>
      </c>
      <c r="F252" t="s">
        <v>27</v>
      </c>
      <c r="G252" t="str">
        <f>VLOOKUP(E252,GL!$A:$C,3,0)</f>
        <v>TAXES AND LICENSES</v>
      </c>
      <c r="H252" s="6">
        <v>21831.4</v>
      </c>
    </row>
    <row r="253" spans="3:8" x14ac:dyDescent="0.25">
      <c r="C253">
        <v>120024</v>
      </c>
      <c r="D253" t="s">
        <v>273</v>
      </c>
      <c r="E253" s="4">
        <v>60900010</v>
      </c>
      <c r="F253" t="s">
        <v>27</v>
      </c>
      <c r="G253" t="str">
        <f>VLOOKUP(E253,GL!$A:$C,3,0)</f>
        <v>TAXES AND LICENSES</v>
      </c>
      <c r="H253" s="6">
        <v>100014.42</v>
      </c>
    </row>
    <row r="254" spans="3:8" x14ac:dyDescent="0.25">
      <c r="C254">
        <v>120027</v>
      </c>
      <c r="D254" t="s">
        <v>274</v>
      </c>
      <c r="E254" s="4">
        <v>60900010</v>
      </c>
      <c r="F254" t="s">
        <v>27</v>
      </c>
      <c r="G254" t="str">
        <f>VLOOKUP(E254,GL!$A:$C,3,0)</f>
        <v>TAXES AND LICENSES</v>
      </c>
      <c r="H254" s="6">
        <v>48766.19</v>
      </c>
    </row>
    <row r="255" spans="3:8" x14ac:dyDescent="0.25">
      <c r="C255">
        <v>120034</v>
      </c>
      <c r="D255" t="s">
        <v>275</v>
      </c>
      <c r="E255" s="4">
        <v>60900010</v>
      </c>
      <c r="F255" t="s">
        <v>27</v>
      </c>
      <c r="G255" t="str">
        <f>VLOOKUP(E255,GL!$A:$C,3,0)</f>
        <v>TAXES AND LICENSES</v>
      </c>
      <c r="H255" s="6">
        <v>5000</v>
      </c>
    </row>
    <row r="256" spans="3:8" x14ac:dyDescent="0.25">
      <c r="C256">
        <v>120038</v>
      </c>
      <c r="D256" t="s">
        <v>276</v>
      </c>
      <c r="E256" s="4">
        <v>60900010</v>
      </c>
      <c r="F256" t="s">
        <v>27</v>
      </c>
      <c r="G256" t="str">
        <f>VLOOKUP(E256,GL!$A:$C,3,0)</f>
        <v>TAXES AND LICENSES</v>
      </c>
      <c r="H256" s="6">
        <v>22390</v>
      </c>
    </row>
    <row r="257" spans="3:8" x14ac:dyDescent="0.25">
      <c r="C257">
        <v>120043</v>
      </c>
      <c r="D257" t="s">
        <v>277</v>
      </c>
      <c r="E257" s="4">
        <v>60900010</v>
      </c>
      <c r="F257" t="s">
        <v>27</v>
      </c>
      <c r="G257" t="str">
        <f>VLOOKUP(E257,GL!$A:$C,3,0)</f>
        <v>TAXES AND LICENSES</v>
      </c>
      <c r="H257" s="6">
        <v>5000</v>
      </c>
    </row>
    <row r="258" spans="3:8" x14ac:dyDescent="0.25">
      <c r="C258">
        <v>120046</v>
      </c>
      <c r="D258" t="s">
        <v>278</v>
      </c>
      <c r="E258" s="4">
        <v>60900010</v>
      </c>
      <c r="F258" t="s">
        <v>27</v>
      </c>
      <c r="G258" t="str">
        <f>VLOOKUP(E258,GL!$A:$C,3,0)</f>
        <v>TAXES AND LICENSES</v>
      </c>
      <c r="H258" s="6">
        <v>10705.78</v>
      </c>
    </row>
    <row r="259" spans="3:8" x14ac:dyDescent="0.25">
      <c r="C259">
        <v>120047</v>
      </c>
      <c r="D259" t="s">
        <v>279</v>
      </c>
      <c r="E259" s="4">
        <v>60900010</v>
      </c>
      <c r="F259" t="s">
        <v>27</v>
      </c>
      <c r="G259" t="str">
        <f>VLOOKUP(E259,GL!$A:$C,3,0)</f>
        <v>TAXES AND LICENSES</v>
      </c>
      <c r="H259" s="6">
        <v>21038</v>
      </c>
    </row>
    <row r="260" spans="3:8" x14ac:dyDescent="0.25">
      <c r="C260">
        <v>120048</v>
      </c>
      <c r="D260" t="s">
        <v>280</v>
      </c>
      <c r="E260" s="4">
        <v>60900010</v>
      </c>
      <c r="F260" t="s">
        <v>27</v>
      </c>
      <c r="G260" t="str">
        <f>VLOOKUP(E260,GL!$A:$C,3,0)</f>
        <v>TAXES AND LICENSES</v>
      </c>
      <c r="H260" s="6">
        <v>5000</v>
      </c>
    </row>
    <row r="261" spans="3:8" x14ac:dyDescent="0.25">
      <c r="C261">
        <v>120049</v>
      </c>
      <c r="D261" t="s">
        <v>281</v>
      </c>
      <c r="E261" s="4">
        <v>60900010</v>
      </c>
      <c r="F261" t="s">
        <v>27</v>
      </c>
      <c r="G261" t="str">
        <f>VLOOKUP(E261,GL!$A:$C,3,0)</f>
        <v>TAXES AND LICENSES</v>
      </c>
      <c r="H261" s="6">
        <v>23584.17</v>
      </c>
    </row>
    <row r="262" spans="3:8" x14ac:dyDescent="0.25">
      <c r="C262">
        <v>120051</v>
      </c>
      <c r="D262" t="s">
        <v>282</v>
      </c>
      <c r="E262" s="4">
        <v>60900010</v>
      </c>
      <c r="F262" t="s">
        <v>27</v>
      </c>
      <c r="G262" t="str">
        <f>VLOOKUP(E262,GL!$A:$C,3,0)</f>
        <v>TAXES AND LICENSES</v>
      </c>
      <c r="H262" s="6">
        <v>13115</v>
      </c>
    </row>
    <row r="263" spans="3:8" x14ac:dyDescent="0.25">
      <c r="C263">
        <v>120052</v>
      </c>
      <c r="D263" t="s">
        <v>283</v>
      </c>
      <c r="E263" s="4">
        <v>60900010</v>
      </c>
      <c r="F263" t="s">
        <v>27</v>
      </c>
      <c r="G263" t="str">
        <f>VLOOKUP(E263,GL!$A:$C,3,0)</f>
        <v>TAXES AND LICENSES</v>
      </c>
      <c r="H263" s="6">
        <v>39875</v>
      </c>
    </row>
    <row r="264" spans="3:8" x14ac:dyDescent="0.25">
      <c r="C264">
        <v>120055</v>
      </c>
      <c r="D264" t="s">
        <v>284</v>
      </c>
      <c r="E264" s="4">
        <v>60900010</v>
      </c>
      <c r="F264" t="s">
        <v>27</v>
      </c>
      <c r="G264" t="str">
        <f>VLOOKUP(E264,GL!$A:$C,3,0)</f>
        <v>TAXES AND LICENSES</v>
      </c>
      <c r="H264" s="6">
        <v>41686.120000000003</v>
      </c>
    </row>
    <row r="265" spans="3:8" x14ac:dyDescent="0.25">
      <c r="C265">
        <v>120057</v>
      </c>
      <c r="D265" t="s">
        <v>286</v>
      </c>
      <c r="E265" s="4">
        <v>60900010</v>
      </c>
      <c r="F265" t="s">
        <v>27</v>
      </c>
      <c r="G265" t="str">
        <f>VLOOKUP(E265,GL!$A:$C,3,0)</f>
        <v>TAXES AND LICENSES</v>
      </c>
      <c r="H265" s="6">
        <v>5000</v>
      </c>
    </row>
    <row r="266" spans="3:8" x14ac:dyDescent="0.25">
      <c r="C266">
        <v>120058</v>
      </c>
      <c r="D266" t="s">
        <v>287</v>
      </c>
      <c r="E266" s="4">
        <v>60900010</v>
      </c>
      <c r="F266" t="s">
        <v>27</v>
      </c>
      <c r="G266" t="str">
        <f>VLOOKUP(E266,GL!$A:$C,3,0)</f>
        <v>TAXES AND LICENSES</v>
      </c>
      <c r="H266" s="6">
        <v>5000</v>
      </c>
    </row>
    <row r="267" spans="3:8" x14ac:dyDescent="0.25">
      <c r="C267">
        <v>620003</v>
      </c>
      <c r="D267" t="s">
        <v>288</v>
      </c>
      <c r="E267" s="4">
        <v>60900010</v>
      </c>
      <c r="F267" t="s">
        <v>27</v>
      </c>
      <c r="G267" t="str">
        <f>VLOOKUP(E267,GL!$A:$C,3,0)</f>
        <v>TAXES AND LICENSES</v>
      </c>
      <c r="H267" s="6">
        <v>43868.2</v>
      </c>
    </row>
    <row r="268" spans="3:8" x14ac:dyDescent="0.25">
      <c r="C268">
        <v>620005</v>
      </c>
      <c r="D268" t="s">
        <v>289</v>
      </c>
      <c r="E268" s="4">
        <v>60900010</v>
      </c>
      <c r="F268" t="s">
        <v>27</v>
      </c>
      <c r="G268" t="str">
        <f>VLOOKUP(E268,GL!$A:$C,3,0)</f>
        <v>TAXES AND LICENSES</v>
      </c>
      <c r="H268" s="6">
        <v>9416.01</v>
      </c>
    </row>
    <row r="269" spans="3:8" x14ac:dyDescent="0.25">
      <c r="C269">
        <v>620010</v>
      </c>
      <c r="D269" t="s">
        <v>290</v>
      </c>
      <c r="E269" s="4">
        <v>60900010</v>
      </c>
      <c r="F269" t="s">
        <v>27</v>
      </c>
      <c r="G269" t="str">
        <f>VLOOKUP(E269,GL!$A:$C,3,0)</f>
        <v>TAXES AND LICENSES</v>
      </c>
      <c r="H269" s="6">
        <v>5270.5</v>
      </c>
    </row>
    <row r="270" spans="3:8" x14ac:dyDescent="0.25">
      <c r="C270">
        <v>620011</v>
      </c>
      <c r="D270" t="s">
        <v>291</v>
      </c>
      <c r="E270" s="4">
        <v>60900010</v>
      </c>
      <c r="F270" t="s">
        <v>27</v>
      </c>
      <c r="G270" t="str">
        <f>VLOOKUP(E270,GL!$A:$C,3,0)</f>
        <v>TAXES AND LICENSES</v>
      </c>
      <c r="H270" s="6">
        <v>13209.65</v>
      </c>
    </row>
    <row r="271" spans="3:8" x14ac:dyDescent="0.25">
      <c r="C271">
        <v>620013</v>
      </c>
      <c r="D271" t="s">
        <v>292</v>
      </c>
      <c r="E271" s="4">
        <v>60900010</v>
      </c>
      <c r="F271" t="s">
        <v>27</v>
      </c>
      <c r="G271" t="str">
        <f>VLOOKUP(E271,GL!$A:$C,3,0)</f>
        <v>TAXES AND LICENSES</v>
      </c>
      <c r="H271" s="6">
        <v>7603.88</v>
      </c>
    </row>
    <row r="272" spans="3:8" x14ac:dyDescent="0.25">
      <c r="C272">
        <v>620015</v>
      </c>
      <c r="D272" t="s">
        <v>294</v>
      </c>
      <c r="E272" s="4">
        <v>60900010</v>
      </c>
      <c r="F272" t="s">
        <v>27</v>
      </c>
      <c r="G272" t="str">
        <f>VLOOKUP(E272,GL!$A:$C,3,0)</f>
        <v>TAXES AND LICENSES</v>
      </c>
      <c r="H272" s="6">
        <v>12612</v>
      </c>
    </row>
    <row r="273" spans="3:8" x14ac:dyDescent="0.25">
      <c r="C273">
        <v>620016</v>
      </c>
      <c r="D273" t="s">
        <v>295</v>
      </c>
      <c r="E273" s="4">
        <v>60900010</v>
      </c>
      <c r="F273" t="s">
        <v>27</v>
      </c>
      <c r="G273" t="str">
        <f>VLOOKUP(E273,GL!$A:$C,3,0)</f>
        <v>TAXES AND LICENSES</v>
      </c>
      <c r="H273" s="6">
        <v>25315</v>
      </c>
    </row>
    <row r="274" spans="3:8" x14ac:dyDescent="0.25">
      <c r="C274">
        <v>620017</v>
      </c>
      <c r="D274" t="s">
        <v>297</v>
      </c>
      <c r="E274" s="4">
        <v>60900010</v>
      </c>
      <c r="F274" t="s">
        <v>27</v>
      </c>
      <c r="G274" t="str">
        <f>VLOOKUP(E274,GL!$A:$C,3,0)</f>
        <v>TAXES AND LICENSES</v>
      </c>
      <c r="H274" s="6">
        <v>3575</v>
      </c>
    </row>
    <row r="275" spans="3:8" x14ac:dyDescent="0.25">
      <c r="C275">
        <v>50000267</v>
      </c>
      <c r="D275" t="s">
        <v>298</v>
      </c>
      <c r="E275" s="4">
        <v>60900010</v>
      </c>
      <c r="F275" t="s">
        <v>27</v>
      </c>
      <c r="G275" t="str">
        <f>VLOOKUP(E275,GL!$A:$C,3,0)</f>
        <v>TAXES AND LICENSES</v>
      </c>
      <c r="H275" s="6">
        <v>43139.95</v>
      </c>
    </row>
    <row r="276" spans="3:8" x14ac:dyDescent="0.25">
      <c r="C276">
        <v>50000268</v>
      </c>
      <c r="D276" t="s">
        <v>299</v>
      </c>
      <c r="E276" s="4">
        <v>60900010</v>
      </c>
      <c r="F276" t="s">
        <v>27</v>
      </c>
      <c r="G276" t="str">
        <f>VLOOKUP(E276,GL!$A:$C,3,0)</f>
        <v>TAXES AND LICENSES</v>
      </c>
      <c r="H276" s="6">
        <v>39133.620000000003</v>
      </c>
    </row>
    <row r="277" spans="3:8" x14ac:dyDescent="0.25">
      <c r="C277">
        <v>50000269</v>
      </c>
      <c r="D277" t="s">
        <v>300</v>
      </c>
      <c r="E277" s="4">
        <v>60900010</v>
      </c>
      <c r="F277" t="s">
        <v>27</v>
      </c>
      <c r="G277" t="str">
        <f>VLOOKUP(E277,GL!$A:$C,3,0)</f>
        <v>TAXES AND LICENSES</v>
      </c>
      <c r="H277" s="6">
        <v>5000</v>
      </c>
    </row>
    <row r="278" spans="3:8" x14ac:dyDescent="0.25">
      <c r="C278">
        <v>50000293</v>
      </c>
      <c r="D278" t="s">
        <v>301</v>
      </c>
      <c r="E278" s="4">
        <v>60900010</v>
      </c>
      <c r="F278" t="s">
        <v>27</v>
      </c>
      <c r="G278" t="str">
        <f>VLOOKUP(E278,GL!$A:$C,3,0)</f>
        <v>TAXES AND LICENSES</v>
      </c>
      <c r="H278" s="6">
        <v>50678.25</v>
      </c>
    </row>
    <row r="279" spans="3:8" x14ac:dyDescent="0.25">
      <c r="C279">
        <v>50000294</v>
      </c>
      <c r="D279" t="s">
        <v>302</v>
      </c>
      <c r="E279" s="4">
        <v>60900010</v>
      </c>
      <c r="F279" t="s">
        <v>27</v>
      </c>
      <c r="G279" t="str">
        <f>VLOOKUP(E279,GL!$A:$C,3,0)</f>
        <v>TAXES AND LICENSES</v>
      </c>
      <c r="H279" s="6">
        <v>26558</v>
      </c>
    </row>
    <row r="280" spans="3:8" x14ac:dyDescent="0.25">
      <c r="C280">
        <v>50000296</v>
      </c>
      <c r="D280" t="s">
        <v>303</v>
      </c>
      <c r="E280" s="4">
        <v>60900010</v>
      </c>
      <c r="F280" t="s">
        <v>27</v>
      </c>
      <c r="G280" t="str">
        <f>VLOOKUP(E280,GL!$A:$C,3,0)</f>
        <v>TAXES AND LICENSES</v>
      </c>
      <c r="H280" s="6">
        <v>8840.3799999999992</v>
      </c>
    </row>
    <row r="281" spans="3:8" x14ac:dyDescent="0.25">
      <c r="C281">
        <v>50000297</v>
      </c>
      <c r="D281" t="s">
        <v>304</v>
      </c>
      <c r="E281" s="4">
        <v>60900010</v>
      </c>
      <c r="F281" t="s">
        <v>27</v>
      </c>
      <c r="G281" t="str">
        <f>VLOOKUP(E281,GL!$A:$C,3,0)</f>
        <v>TAXES AND LICENSES</v>
      </c>
      <c r="H281" s="6">
        <v>5000</v>
      </c>
    </row>
    <row r="282" spans="3:8" x14ac:dyDescent="0.25">
      <c r="C282">
        <v>50000298</v>
      </c>
      <c r="D282" t="s">
        <v>305</v>
      </c>
      <c r="E282" s="4">
        <v>60900010</v>
      </c>
      <c r="F282" t="s">
        <v>27</v>
      </c>
      <c r="G282" t="str">
        <f>VLOOKUP(E282,GL!$A:$C,3,0)</f>
        <v>TAXES AND LICENSES</v>
      </c>
      <c r="H282" s="6">
        <v>5000</v>
      </c>
    </row>
    <row r="283" spans="3:8" x14ac:dyDescent="0.25">
      <c r="C283">
        <v>50000299</v>
      </c>
      <c r="D283" t="s">
        <v>306</v>
      </c>
      <c r="E283" s="4">
        <v>60900010</v>
      </c>
      <c r="F283" t="s">
        <v>27</v>
      </c>
      <c r="G283" t="str">
        <f>VLOOKUP(E283,GL!$A:$C,3,0)</f>
        <v>TAXES AND LICENSES</v>
      </c>
      <c r="H283" s="6">
        <v>5000</v>
      </c>
    </row>
    <row r="284" spans="3:8" x14ac:dyDescent="0.25">
      <c r="C284">
        <v>50000301</v>
      </c>
      <c r="D284" t="s">
        <v>307</v>
      </c>
      <c r="E284" s="4">
        <v>60900010</v>
      </c>
      <c r="F284" t="s">
        <v>27</v>
      </c>
      <c r="G284" t="str">
        <f>VLOOKUP(E284,GL!$A:$C,3,0)</f>
        <v>TAXES AND LICENSES</v>
      </c>
      <c r="H284" s="6">
        <v>49629.58</v>
      </c>
    </row>
    <row r="285" spans="3:8" x14ac:dyDescent="0.25">
      <c r="C285">
        <v>50000302</v>
      </c>
      <c r="D285" t="s">
        <v>308</v>
      </c>
      <c r="E285" s="4">
        <v>60900010</v>
      </c>
      <c r="F285" t="s">
        <v>27</v>
      </c>
      <c r="G285" t="str">
        <f>VLOOKUP(E285,GL!$A:$C,3,0)</f>
        <v>TAXES AND LICENSES</v>
      </c>
      <c r="H285" s="6">
        <v>15482.58</v>
      </c>
    </row>
    <row r="286" spans="3:8" x14ac:dyDescent="0.25">
      <c r="C286">
        <v>50000333</v>
      </c>
      <c r="D286" t="s">
        <v>309</v>
      </c>
      <c r="E286" s="4">
        <v>60900010</v>
      </c>
      <c r="F286" t="s">
        <v>27</v>
      </c>
      <c r="G286" t="str">
        <f>VLOOKUP(E286,GL!$A:$C,3,0)</f>
        <v>TAXES AND LICENSES</v>
      </c>
      <c r="H286" s="6">
        <v>38236.300000000003</v>
      </c>
    </row>
    <row r="287" spans="3:8" x14ac:dyDescent="0.25">
      <c r="C287">
        <v>50000334</v>
      </c>
      <c r="D287" t="s">
        <v>310</v>
      </c>
      <c r="E287" s="4">
        <v>60900010</v>
      </c>
      <c r="F287" t="s">
        <v>27</v>
      </c>
      <c r="G287" t="str">
        <f>VLOOKUP(E287,GL!$A:$C,3,0)</f>
        <v>TAXES AND LICENSES</v>
      </c>
      <c r="H287" s="6">
        <v>37988.47</v>
      </c>
    </row>
    <row r="288" spans="3:8" x14ac:dyDescent="0.25">
      <c r="C288">
        <v>50000424</v>
      </c>
      <c r="D288" t="s">
        <v>311</v>
      </c>
      <c r="E288" s="4">
        <v>60900010</v>
      </c>
      <c r="F288" t="s">
        <v>27</v>
      </c>
      <c r="G288" t="str">
        <f>VLOOKUP(E288,GL!$A:$C,3,0)</f>
        <v>TAXES AND LICENSES</v>
      </c>
      <c r="H288" s="6">
        <v>25968</v>
      </c>
    </row>
    <row r="289" spans="3:8" x14ac:dyDescent="0.25">
      <c r="C289" t="s">
        <v>312</v>
      </c>
      <c r="D289" t="s">
        <v>313</v>
      </c>
      <c r="E289" s="4">
        <v>60900010</v>
      </c>
      <c r="F289" t="s">
        <v>27</v>
      </c>
      <c r="G289" t="str">
        <f>VLOOKUP(E289,GL!$A:$C,3,0)</f>
        <v>TAXES AND LICENSES</v>
      </c>
      <c r="H289" s="6">
        <v>1100</v>
      </c>
    </row>
    <row r="290" spans="3:8" x14ac:dyDescent="0.25">
      <c r="C290" t="s">
        <v>317</v>
      </c>
      <c r="D290" t="s">
        <v>261</v>
      </c>
      <c r="E290" s="4">
        <v>60900010</v>
      </c>
      <c r="F290" t="s">
        <v>27</v>
      </c>
      <c r="G290" t="str">
        <f>VLOOKUP(E290,GL!$A:$C,3,0)</f>
        <v>TAXES AND LICENSES</v>
      </c>
      <c r="H290" s="6">
        <v>265033.81</v>
      </c>
    </row>
    <row r="291" spans="3:8" x14ac:dyDescent="0.25">
      <c r="C291" t="s">
        <v>317</v>
      </c>
      <c r="D291" t="s">
        <v>261</v>
      </c>
      <c r="E291" s="4">
        <v>60900010</v>
      </c>
      <c r="F291" t="s">
        <v>27</v>
      </c>
      <c r="G291" t="str">
        <f>VLOOKUP(E291,GL!$A:$C,3,0)</f>
        <v>TAXES AND LICENSES</v>
      </c>
      <c r="H291" s="6">
        <v>33494.199999999997</v>
      </c>
    </row>
    <row r="292" spans="3:8" x14ac:dyDescent="0.25">
      <c r="C292">
        <v>120007</v>
      </c>
      <c r="D292" t="s">
        <v>269</v>
      </c>
      <c r="E292" s="4">
        <v>60900040</v>
      </c>
      <c r="F292" t="s">
        <v>31</v>
      </c>
      <c r="G292" t="str">
        <f>VLOOKUP(E292,GL!$A:$C,3,0)</f>
        <v>TAXES AND LICENSES</v>
      </c>
      <c r="H292" s="6">
        <v>500</v>
      </c>
    </row>
    <row r="293" spans="3:8" x14ac:dyDescent="0.25">
      <c r="C293">
        <v>120010</v>
      </c>
      <c r="D293" t="s">
        <v>270</v>
      </c>
      <c r="E293" s="4">
        <v>60900040</v>
      </c>
      <c r="F293" t="s">
        <v>31</v>
      </c>
      <c r="G293" t="str">
        <f>VLOOKUP(E293,GL!$A:$C,3,0)</f>
        <v>TAXES AND LICENSES</v>
      </c>
      <c r="H293" s="6">
        <v>500</v>
      </c>
    </row>
    <row r="294" spans="3:8" x14ac:dyDescent="0.25">
      <c r="C294">
        <v>120012</v>
      </c>
      <c r="D294" t="s">
        <v>271</v>
      </c>
      <c r="E294" s="4">
        <v>60900040</v>
      </c>
      <c r="F294" t="s">
        <v>31</v>
      </c>
      <c r="G294" t="str">
        <f>VLOOKUP(E294,GL!$A:$C,3,0)</f>
        <v>TAXES AND LICENSES</v>
      </c>
      <c r="H294" s="6">
        <v>500</v>
      </c>
    </row>
    <row r="295" spans="3:8" x14ac:dyDescent="0.25">
      <c r="C295">
        <v>120016</v>
      </c>
      <c r="D295" t="s">
        <v>272</v>
      </c>
      <c r="E295" s="4">
        <v>60900040</v>
      </c>
      <c r="F295" t="s">
        <v>31</v>
      </c>
      <c r="G295" t="str">
        <f>VLOOKUP(E295,GL!$A:$C,3,0)</f>
        <v>TAXES AND LICENSES</v>
      </c>
      <c r="H295" s="6">
        <v>500</v>
      </c>
    </row>
    <row r="296" spans="3:8" x14ac:dyDescent="0.25">
      <c r="C296">
        <v>120024</v>
      </c>
      <c r="D296" t="s">
        <v>273</v>
      </c>
      <c r="E296" s="4">
        <v>60900040</v>
      </c>
      <c r="F296" t="s">
        <v>31</v>
      </c>
      <c r="G296" t="str">
        <f>VLOOKUP(E296,GL!$A:$C,3,0)</f>
        <v>TAXES AND LICENSES</v>
      </c>
      <c r="H296" s="6">
        <v>500</v>
      </c>
    </row>
    <row r="297" spans="3:8" x14ac:dyDescent="0.25">
      <c r="C297">
        <v>120027</v>
      </c>
      <c r="D297" t="s">
        <v>274</v>
      </c>
      <c r="E297" s="4">
        <v>60900040</v>
      </c>
      <c r="F297" t="s">
        <v>31</v>
      </c>
      <c r="G297" t="str">
        <f>VLOOKUP(E297,GL!$A:$C,3,0)</f>
        <v>TAXES AND LICENSES</v>
      </c>
      <c r="H297" s="6">
        <v>500</v>
      </c>
    </row>
    <row r="298" spans="3:8" x14ac:dyDescent="0.25">
      <c r="C298">
        <v>120034</v>
      </c>
      <c r="D298" t="s">
        <v>275</v>
      </c>
      <c r="E298" s="4">
        <v>60900040</v>
      </c>
      <c r="F298" t="s">
        <v>31</v>
      </c>
      <c r="G298" t="str">
        <f>VLOOKUP(E298,GL!$A:$C,3,0)</f>
        <v>TAXES AND LICENSES</v>
      </c>
      <c r="H298" s="6">
        <v>500</v>
      </c>
    </row>
    <row r="299" spans="3:8" x14ac:dyDescent="0.25">
      <c r="C299">
        <v>120038</v>
      </c>
      <c r="D299" t="s">
        <v>276</v>
      </c>
      <c r="E299" s="4">
        <v>60900040</v>
      </c>
      <c r="F299" t="s">
        <v>31</v>
      </c>
      <c r="G299" t="str">
        <f>VLOOKUP(E299,GL!$A:$C,3,0)</f>
        <v>TAXES AND LICENSES</v>
      </c>
      <c r="H299" s="6">
        <v>500</v>
      </c>
    </row>
    <row r="300" spans="3:8" x14ac:dyDescent="0.25">
      <c r="C300">
        <v>120043</v>
      </c>
      <c r="D300" t="s">
        <v>277</v>
      </c>
      <c r="E300" s="4">
        <v>60900040</v>
      </c>
      <c r="F300" t="s">
        <v>31</v>
      </c>
      <c r="G300" t="str">
        <f>VLOOKUP(E300,GL!$A:$C,3,0)</f>
        <v>TAXES AND LICENSES</v>
      </c>
      <c r="H300" s="6">
        <v>500</v>
      </c>
    </row>
    <row r="301" spans="3:8" x14ac:dyDescent="0.25">
      <c r="C301">
        <v>120046</v>
      </c>
      <c r="D301" t="s">
        <v>278</v>
      </c>
      <c r="E301" s="4">
        <v>60900040</v>
      </c>
      <c r="F301" t="s">
        <v>31</v>
      </c>
      <c r="G301" t="str">
        <f>VLOOKUP(E301,GL!$A:$C,3,0)</f>
        <v>TAXES AND LICENSES</v>
      </c>
      <c r="H301" s="6">
        <v>500</v>
      </c>
    </row>
    <row r="302" spans="3:8" x14ac:dyDescent="0.25">
      <c r="C302">
        <v>120047</v>
      </c>
      <c r="D302" t="s">
        <v>279</v>
      </c>
      <c r="E302" s="4">
        <v>60900040</v>
      </c>
      <c r="F302" t="s">
        <v>31</v>
      </c>
      <c r="G302" t="str">
        <f>VLOOKUP(E302,GL!$A:$C,3,0)</f>
        <v>TAXES AND LICENSES</v>
      </c>
      <c r="H302" s="6">
        <v>500</v>
      </c>
    </row>
    <row r="303" spans="3:8" x14ac:dyDescent="0.25">
      <c r="C303">
        <v>120048</v>
      </c>
      <c r="D303" t="s">
        <v>280</v>
      </c>
      <c r="E303" s="4">
        <v>60900040</v>
      </c>
      <c r="F303" t="s">
        <v>31</v>
      </c>
      <c r="G303" t="str">
        <f>VLOOKUP(E303,GL!$A:$C,3,0)</f>
        <v>TAXES AND LICENSES</v>
      </c>
      <c r="H303" s="6">
        <v>500</v>
      </c>
    </row>
    <row r="304" spans="3:8" x14ac:dyDescent="0.25">
      <c r="C304">
        <v>120049</v>
      </c>
      <c r="D304" t="s">
        <v>281</v>
      </c>
      <c r="E304" s="4">
        <v>60900040</v>
      </c>
      <c r="F304" t="s">
        <v>31</v>
      </c>
      <c r="G304" t="str">
        <f>VLOOKUP(E304,GL!$A:$C,3,0)</f>
        <v>TAXES AND LICENSES</v>
      </c>
      <c r="H304" s="6">
        <v>500</v>
      </c>
    </row>
    <row r="305" spans="3:8" x14ac:dyDescent="0.25">
      <c r="C305">
        <v>120051</v>
      </c>
      <c r="D305" t="s">
        <v>282</v>
      </c>
      <c r="E305" s="4">
        <v>60900040</v>
      </c>
      <c r="F305" t="s">
        <v>31</v>
      </c>
      <c r="G305" t="str">
        <f>VLOOKUP(E305,GL!$A:$C,3,0)</f>
        <v>TAXES AND LICENSES</v>
      </c>
      <c r="H305" s="6">
        <v>500</v>
      </c>
    </row>
    <row r="306" spans="3:8" x14ac:dyDescent="0.25">
      <c r="C306">
        <v>120052</v>
      </c>
      <c r="D306" t="s">
        <v>283</v>
      </c>
      <c r="E306" s="4">
        <v>60900040</v>
      </c>
      <c r="F306" t="s">
        <v>31</v>
      </c>
      <c r="G306" t="str">
        <f>VLOOKUP(E306,GL!$A:$C,3,0)</f>
        <v>TAXES AND LICENSES</v>
      </c>
      <c r="H306" s="6">
        <v>500</v>
      </c>
    </row>
    <row r="307" spans="3:8" x14ac:dyDescent="0.25">
      <c r="C307">
        <v>120055</v>
      </c>
      <c r="D307" t="s">
        <v>284</v>
      </c>
      <c r="E307" s="4">
        <v>60900040</v>
      </c>
      <c r="F307" t="s">
        <v>31</v>
      </c>
      <c r="G307" t="str">
        <f>VLOOKUP(E307,GL!$A:$C,3,0)</f>
        <v>TAXES AND LICENSES</v>
      </c>
      <c r="H307" s="6">
        <v>500</v>
      </c>
    </row>
    <row r="308" spans="3:8" x14ac:dyDescent="0.25">
      <c r="C308">
        <v>120057</v>
      </c>
      <c r="D308" t="s">
        <v>286</v>
      </c>
      <c r="E308" s="4">
        <v>60900040</v>
      </c>
      <c r="F308" t="s">
        <v>31</v>
      </c>
      <c r="G308" t="str">
        <f>VLOOKUP(E308,GL!$A:$C,3,0)</f>
        <v>TAXES AND LICENSES</v>
      </c>
      <c r="H308" s="6">
        <v>500</v>
      </c>
    </row>
    <row r="309" spans="3:8" x14ac:dyDescent="0.25">
      <c r="C309">
        <v>120058</v>
      </c>
      <c r="D309" t="s">
        <v>287</v>
      </c>
      <c r="E309" s="4">
        <v>60900040</v>
      </c>
      <c r="F309" t="s">
        <v>31</v>
      </c>
      <c r="G309" t="str">
        <f>VLOOKUP(E309,GL!$A:$C,3,0)</f>
        <v>TAXES AND LICENSES</v>
      </c>
      <c r="H309" s="6">
        <v>500</v>
      </c>
    </row>
    <row r="310" spans="3:8" x14ac:dyDescent="0.25">
      <c r="C310">
        <v>620003</v>
      </c>
      <c r="D310" t="s">
        <v>288</v>
      </c>
      <c r="E310" s="4">
        <v>60900040</v>
      </c>
      <c r="F310" t="s">
        <v>31</v>
      </c>
      <c r="G310" t="str">
        <f>VLOOKUP(E310,GL!$A:$C,3,0)</f>
        <v>TAXES AND LICENSES</v>
      </c>
      <c r="H310" s="6">
        <v>500</v>
      </c>
    </row>
    <row r="311" spans="3:8" x14ac:dyDescent="0.25">
      <c r="C311">
        <v>620005</v>
      </c>
      <c r="D311" t="s">
        <v>289</v>
      </c>
      <c r="E311" s="4">
        <v>60900040</v>
      </c>
      <c r="F311" t="s">
        <v>31</v>
      </c>
      <c r="G311" t="str">
        <f>VLOOKUP(E311,GL!$A:$C,3,0)</f>
        <v>TAXES AND LICENSES</v>
      </c>
      <c r="H311" s="6">
        <v>500</v>
      </c>
    </row>
    <row r="312" spans="3:8" x14ac:dyDescent="0.25">
      <c r="C312">
        <v>620010</v>
      </c>
      <c r="D312" t="s">
        <v>290</v>
      </c>
      <c r="E312" s="4">
        <v>60900040</v>
      </c>
      <c r="F312" t="s">
        <v>31</v>
      </c>
      <c r="G312" t="str">
        <f>VLOOKUP(E312,GL!$A:$C,3,0)</f>
        <v>TAXES AND LICENSES</v>
      </c>
      <c r="H312" s="6">
        <v>500</v>
      </c>
    </row>
    <row r="313" spans="3:8" x14ac:dyDescent="0.25">
      <c r="C313">
        <v>620011</v>
      </c>
      <c r="D313" t="s">
        <v>291</v>
      </c>
      <c r="E313" s="4">
        <v>60900040</v>
      </c>
      <c r="F313" t="s">
        <v>31</v>
      </c>
      <c r="G313" t="str">
        <f>VLOOKUP(E313,GL!$A:$C,3,0)</f>
        <v>TAXES AND LICENSES</v>
      </c>
      <c r="H313" s="6">
        <v>500</v>
      </c>
    </row>
    <row r="314" spans="3:8" x14ac:dyDescent="0.25">
      <c r="C314">
        <v>620013</v>
      </c>
      <c r="D314" t="s">
        <v>292</v>
      </c>
      <c r="E314" s="4">
        <v>60900040</v>
      </c>
      <c r="F314" t="s">
        <v>31</v>
      </c>
      <c r="G314" t="str">
        <f>VLOOKUP(E314,GL!$A:$C,3,0)</f>
        <v>TAXES AND LICENSES</v>
      </c>
      <c r="H314" s="6">
        <v>500</v>
      </c>
    </row>
    <row r="315" spans="3:8" x14ac:dyDescent="0.25">
      <c r="C315">
        <v>620014</v>
      </c>
      <c r="D315" t="s">
        <v>293</v>
      </c>
      <c r="E315" s="4">
        <v>60900040</v>
      </c>
      <c r="F315" t="s">
        <v>31</v>
      </c>
      <c r="G315" t="str">
        <f>VLOOKUP(E315,GL!$A:$C,3,0)</f>
        <v>TAXES AND LICENSES</v>
      </c>
      <c r="H315" s="6">
        <v>500</v>
      </c>
    </row>
    <row r="316" spans="3:8" x14ac:dyDescent="0.25">
      <c r="C316">
        <v>620015</v>
      </c>
      <c r="D316" t="s">
        <v>294</v>
      </c>
      <c r="E316" s="4">
        <v>60900040</v>
      </c>
      <c r="F316" t="s">
        <v>31</v>
      </c>
      <c r="G316" t="str">
        <f>VLOOKUP(E316,GL!$A:$C,3,0)</f>
        <v>TAXES AND LICENSES</v>
      </c>
      <c r="H316" s="6">
        <v>500</v>
      </c>
    </row>
    <row r="317" spans="3:8" x14ac:dyDescent="0.25">
      <c r="C317">
        <v>620016</v>
      </c>
      <c r="D317" t="s">
        <v>295</v>
      </c>
      <c r="E317" s="4">
        <v>60900040</v>
      </c>
      <c r="F317" t="s">
        <v>31</v>
      </c>
      <c r="G317" t="str">
        <f>VLOOKUP(E317,GL!$A:$C,3,0)</f>
        <v>TAXES AND LICENSES</v>
      </c>
      <c r="H317" s="6">
        <v>500</v>
      </c>
    </row>
    <row r="318" spans="3:8" x14ac:dyDescent="0.25">
      <c r="C318">
        <v>620017</v>
      </c>
      <c r="D318" t="s">
        <v>297</v>
      </c>
      <c r="E318" s="4">
        <v>60900040</v>
      </c>
      <c r="F318" t="s">
        <v>31</v>
      </c>
      <c r="G318" t="str">
        <f>VLOOKUP(E318,GL!$A:$C,3,0)</f>
        <v>TAXES AND LICENSES</v>
      </c>
      <c r="H318" s="6">
        <v>500</v>
      </c>
    </row>
    <row r="319" spans="3:8" x14ac:dyDescent="0.25">
      <c r="C319">
        <v>50000267</v>
      </c>
      <c r="D319" t="s">
        <v>298</v>
      </c>
      <c r="E319" s="4">
        <v>60900040</v>
      </c>
      <c r="F319" t="s">
        <v>31</v>
      </c>
      <c r="G319" t="str">
        <f>VLOOKUP(E319,GL!$A:$C,3,0)</f>
        <v>TAXES AND LICENSES</v>
      </c>
      <c r="H319" s="6">
        <v>500</v>
      </c>
    </row>
    <row r="320" spans="3:8" x14ac:dyDescent="0.25">
      <c r="C320">
        <v>50000268</v>
      </c>
      <c r="D320" t="s">
        <v>299</v>
      </c>
      <c r="E320" s="4">
        <v>60900040</v>
      </c>
      <c r="F320" t="s">
        <v>31</v>
      </c>
      <c r="G320" t="str">
        <f>VLOOKUP(E320,GL!$A:$C,3,0)</f>
        <v>TAXES AND LICENSES</v>
      </c>
      <c r="H320" s="6">
        <v>500</v>
      </c>
    </row>
    <row r="321" spans="3:8" x14ac:dyDescent="0.25">
      <c r="C321">
        <v>50000269</v>
      </c>
      <c r="D321" t="s">
        <v>300</v>
      </c>
      <c r="E321" s="4">
        <v>60900040</v>
      </c>
      <c r="F321" t="s">
        <v>31</v>
      </c>
      <c r="G321" t="str">
        <f>VLOOKUP(E321,GL!$A:$C,3,0)</f>
        <v>TAXES AND LICENSES</v>
      </c>
      <c r="H321" s="6">
        <v>500</v>
      </c>
    </row>
    <row r="322" spans="3:8" x14ac:dyDescent="0.25">
      <c r="C322">
        <v>50000293</v>
      </c>
      <c r="D322" t="s">
        <v>301</v>
      </c>
      <c r="E322" s="4">
        <v>60900040</v>
      </c>
      <c r="F322" t="s">
        <v>31</v>
      </c>
      <c r="G322" t="str">
        <f>VLOOKUP(E322,GL!$A:$C,3,0)</f>
        <v>TAXES AND LICENSES</v>
      </c>
      <c r="H322" s="6">
        <v>500</v>
      </c>
    </row>
    <row r="323" spans="3:8" x14ac:dyDescent="0.25">
      <c r="C323">
        <v>50000294</v>
      </c>
      <c r="D323" t="s">
        <v>302</v>
      </c>
      <c r="E323" s="4">
        <v>60900040</v>
      </c>
      <c r="F323" t="s">
        <v>31</v>
      </c>
      <c r="G323" t="str">
        <f>VLOOKUP(E323,GL!$A:$C,3,0)</f>
        <v>TAXES AND LICENSES</v>
      </c>
      <c r="H323" s="6">
        <v>500</v>
      </c>
    </row>
    <row r="324" spans="3:8" x14ac:dyDescent="0.25">
      <c r="C324">
        <v>50000296</v>
      </c>
      <c r="D324" t="s">
        <v>303</v>
      </c>
      <c r="E324" s="4">
        <v>60900040</v>
      </c>
      <c r="F324" t="s">
        <v>31</v>
      </c>
      <c r="G324" t="str">
        <f>VLOOKUP(E324,GL!$A:$C,3,0)</f>
        <v>TAXES AND LICENSES</v>
      </c>
      <c r="H324" s="6">
        <v>500</v>
      </c>
    </row>
    <row r="325" spans="3:8" x14ac:dyDescent="0.25">
      <c r="C325">
        <v>50000297</v>
      </c>
      <c r="D325" t="s">
        <v>304</v>
      </c>
      <c r="E325" s="4">
        <v>60900040</v>
      </c>
      <c r="F325" t="s">
        <v>31</v>
      </c>
      <c r="G325" t="str">
        <f>VLOOKUP(E325,GL!$A:$C,3,0)</f>
        <v>TAXES AND LICENSES</v>
      </c>
      <c r="H325" s="6">
        <v>500</v>
      </c>
    </row>
    <row r="326" spans="3:8" x14ac:dyDescent="0.25">
      <c r="C326">
        <v>50000298</v>
      </c>
      <c r="D326" t="s">
        <v>305</v>
      </c>
      <c r="E326" s="4">
        <v>60900040</v>
      </c>
      <c r="F326" t="s">
        <v>31</v>
      </c>
      <c r="G326" t="str">
        <f>VLOOKUP(E326,GL!$A:$C,3,0)</f>
        <v>TAXES AND LICENSES</v>
      </c>
      <c r="H326" s="6">
        <v>500</v>
      </c>
    </row>
    <row r="327" spans="3:8" x14ac:dyDescent="0.25">
      <c r="C327">
        <v>50000299</v>
      </c>
      <c r="D327" t="s">
        <v>306</v>
      </c>
      <c r="E327" s="4">
        <v>60900040</v>
      </c>
      <c r="F327" t="s">
        <v>31</v>
      </c>
      <c r="G327" t="str">
        <f>VLOOKUP(E327,GL!$A:$C,3,0)</f>
        <v>TAXES AND LICENSES</v>
      </c>
      <c r="H327" s="6">
        <v>500</v>
      </c>
    </row>
    <row r="328" spans="3:8" x14ac:dyDescent="0.25">
      <c r="C328">
        <v>50000301</v>
      </c>
      <c r="D328" t="s">
        <v>307</v>
      </c>
      <c r="E328" s="4">
        <v>60900040</v>
      </c>
      <c r="F328" t="s">
        <v>31</v>
      </c>
      <c r="G328" t="str">
        <f>VLOOKUP(E328,GL!$A:$C,3,0)</f>
        <v>TAXES AND LICENSES</v>
      </c>
      <c r="H328" s="6">
        <v>500</v>
      </c>
    </row>
    <row r="329" spans="3:8" x14ac:dyDescent="0.25">
      <c r="C329">
        <v>50000302</v>
      </c>
      <c r="D329" t="s">
        <v>308</v>
      </c>
      <c r="E329" s="4">
        <v>60900040</v>
      </c>
      <c r="F329" t="s">
        <v>31</v>
      </c>
      <c r="G329" t="str">
        <f>VLOOKUP(E329,GL!$A:$C,3,0)</f>
        <v>TAXES AND LICENSES</v>
      </c>
      <c r="H329" s="6">
        <v>500</v>
      </c>
    </row>
    <row r="330" spans="3:8" x14ac:dyDescent="0.25">
      <c r="C330">
        <v>50000333</v>
      </c>
      <c r="D330" t="s">
        <v>309</v>
      </c>
      <c r="E330" s="4">
        <v>60900040</v>
      </c>
      <c r="F330" t="s">
        <v>31</v>
      </c>
      <c r="G330" t="str">
        <f>VLOOKUP(E330,GL!$A:$C,3,0)</f>
        <v>TAXES AND LICENSES</v>
      </c>
      <c r="H330" s="6">
        <v>500</v>
      </c>
    </row>
    <row r="331" spans="3:8" x14ac:dyDescent="0.25">
      <c r="C331">
        <v>50000334</v>
      </c>
      <c r="D331" t="s">
        <v>310</v>
      </c>
      <c r="E331" s="4">
        <v>60900040</v>
      </c>
      <c r="F331" t="s">
        <v>31</v>
      </c>
      <c r="G331" t="str">
        <f>VLOOKUP(E331,GL!$A:$C,3,0)</f>
        <v>TAXES AND LICENSES</v>
      </c>
      <c r="H331" s="6">
        <v>500</v>
      </c>
    </row>
    <row r="332" spans="3:8" x14ac:dyDescent="0.25">
      <c r="C332">
        <v>50000424</v>
      </c>
      <c r="D332" t="s">
        <v>311</v>
      </c>
      <c r="E332" s="4">
        <v>60900040</v>
      </c>
      <c r="F332" t="s">
        <v>31</v>
      </c>
      <c r="G332" t="str">
        <f>VLOOKUP(E332,GL!$A:$C,3,0)</f>
        <v>TAXES AND LICENSES</v>
      </c>
      <c r="H332" s="6">
        <v>500</v>
      </c>
    </row>
    <row r="333" spans="3:8" x14ac:dyDescent="0.25">
      <c r="C333" t="s">
        <v>314</v>
      </c>
      <c r="D333" t="s">
        <v>315</v>
      </c>
      <c r="E333" s="4">
        <v>60900040</v>
      </c>
      <c r="F333" t="s">
        <v>31</v>
      </c>
      <c r="G333" t="str">
        <f>VLOOKUP(E333,GL!$A:$C,3,0)</f>
        <v>TAXES AND LICENSES</v>
      </c>
      <c r="H333" s="6">
        <v>500</v>
      </c>
    </row>
    <row r="334" spans="3:8" x14ac:dyDescent="0.25">
      <c r="C334" t="s">
        <v>312</v>
      </c>
      <c r="D334" t="s">
        <v>313</v>
      </c>
      <c r="E334" s="4">
        <v>60900100</v>
      </c>
      <c r="F334" t="s">
        <v>37</v>
      </c>
      <c r="G334" t="str">
        <f>VLOOKUP(E334,GL!$A:$C,3,0)</f>
        <v>TAXES AND LICENSES</v>
      </c>
      <c r="H334" s="6">
        <v>21789.06</v>
      </c>
    </row>
    <row r="335" spans="3:8" x14ac:dyDescent="0.25">
      <c r="C335" t="s">
        <v>317</v>
      </c>
      <c r="D335" t="s">
        <v>261</v>
      </c>
      <c r="E335" s="4">
        <v>60900100</v>
      </c>
      <c r="F335" t="s">
        <v>37</v>
      </c>
      <c r="G335" t="str">
        <f>VLOOKUP(E335,GL!$A:$C,3,0)</f>
        <v>TAXES AND LICENSES</v>
      </c>
      <c r="H335" s="6">
        <v>18399.060000000001</v>
      </c>
    </row>
    <row r="336" spans="3:8" x14ac:dyDescent="0.25">
      <c r="C336">
        <v>120057</v>
      </c>
      <c r="D336" t="s">
        <v>286</v>
      </c>
      <c r="E336" s="4">
        <v>61000030</v>
      </c>
      <c r="F336" t="s">
        <v>42</v>
      </c>
      <c r="G336" t="str">
        <f>VLOOKUP(E336,GL!$A:$C,3,0)</f>
        <v>DOCUMENTARY STAMPS</v>
      </c>
      <c r="H336" s="6">
        <v>560</v>
      </c>
    </row>
    <row r="337" spans="3:8" x14ac:dyDescent="0.25">
      <c r="C337">
        <v>120058</v>
      </c>
      <c r="D337" t="s">
        <v>287</v>
      </c>
      <c r="E337" s="4">
        <v>61000030</v>
      </c>
      <c r="F337" t="s">
        <v>42</v>
      </c>
      <c r="G337" t="str">
        <f>VLOOKUP(E337,GL!$A:$C,3,0)</f>
        <v>DOCUMENTARY STAMPS</v>
      </c>
      <c r="H337" s="6">
        <v>560</v>
      </c>
    </row>
    <row r="338" spans="3:8" x14ac:dyDescent="0.25">
      <c r="C338">
        <v>620017</v>
      </c>
      <c r="D338" t="s">
        <v>297</v>
      </c>
      <c r="E338" s="4">
        <v>61000030</v>
      </c>
      <c r="F338" t="s">
        <v>42</v>
      </c>
      <c r="G338" t="str">
        <f>VLOOKUP(E338,GL!$A:$C,3,0)</f>
        <v>DOCUMENTARY STAMPS</v>
      </c>
      <c r="H338" s="6">
        <v>560</v>
      </c>
    </row>
    <row r="339" spans="3:8" x14ac:dyDescent="0.25">
      <c r="C339" t="s">
        <v>312</v>
      </c>
      <c r="D339" t="s">
        <v>313</v>
      </c>
      <c r="E339" s="4">
        <v>61000030</v>
      </c>
      <c r="F339" t="s">
        <v>42</v>
      </c>
      <c r="G339" t="str">
        <f>VLOOKUP(E339,GL!$A:$C,3,0)</f>
        <v>DOCUMENTARY STAMPS</v>
      </c>
      <c r="H339" s="6">
        <v>5343</v>
      </c>
    </row>
    <row r="340" spans="3:8" x14ac:dyDescent="0.25">
      <c r="C340" t="s">
        <v>317</v>
      </c>
      <c r="D340" t="s">
        <v>261</v>
      </c>
      <c r="E340" s="4">
        <v>61000030</v>
      </c>
      <c r="F340" t="s">
        <v>42</v>
      </c>
      <c r="G340" t="str">
        <f>VLOOKUP(E340,GL!$A:$C,3,0)</f>
        <v>DOCUMENTARY STAMPS</v>
      </c>
      <c r="H340" s="6">
        <v>7294</v>
      </c>
    </row>
    <row r="341" spans="3:8" x14ac:dyDescent="0.25">
      <c r="C341">
        <v>120007</v>
      </c>
      <c r="D341" t="s">
        <v>269</v>
      </c>
      <c r="E341" s="4">
        <v>61100020</v>
      </c>
      <c r="F341" t="s">
        <v>46</v>
      </c>
      <c r="G341" t="str">
        <f>VLOOKUP(E341,GL!$A:$C,3,0)</f>
        <v>COMMUNICATION EXPENSES</v>
      </c>
      <c r="H341" s="6">
        <v>2849.94</v>
      </c>
    </row>
    <row r="342" spans="3:8" x14ac:dyDescent="0.25">
      <c r="C342">
        <v>120010</v>
      </c>
      <c r="D342" t="s">
        <v>270</v>
      </c>
      <c r="E342" s="4">
        <v>61100020</v>
      </c>
      <c r="F342" t="s">
        <v>46</v>
      </c>
      <c r="G342" t="str">
        <f>VLOOKUP(E342,GL!$A:$C,3,0)</f>
        <v>COMMUNICATION EXPENSES</v>
      </c>
      <c r="H342" s="6">
        <v>2230.5</v>
      </c>
    </row>
    <row r="343" spans="3:8" x14ac:dyDescent="0.25">
      <c r="C343">
        <v>120012</v>
      </c>
      <c r="D343" t="s">
        <v>271</v>
      </c>
      <c r="E343" s="4">
        <v>61100020</v>
      </c>
      <c r="F343" t="s">
        <v>46</v>
      </c>
      <c r="G343" t="str">
        <f>VLOOKUP(E343,GL!$A:$C,3,0)</f>
        <v>COMMUNICATION EXPENSES</v>
      </c>
      <c r="H343" s="6">
        <v>2300.2399999999998</v>
      </c>
    </row>
    <row r="344" spans="3:8" x14ac:dyDescent="0.25">
      <c r="C344">
        <v>120016</v>
      </c>
      <c r="D344" t="s">
        <v>272</v>
      </c>
      <c r="E344" s="4">
        <v>61100020</v>
      </c>
      <c r="F344" t="s">
        <v>46</v>
      </c>
      <c r="G344" t="str">
        <f>VLOOKUP(E344,GL!$A:$C,3,0)</f>
        <v>COMMUNICATION EXPENSES</v>
      </c>
      <c r="H344" s="6">
        <v>2205.5</v>
      </c>
    </row>
    <row r="345" spans="3:8" x14ac:dyDescent="0.25">
      <c r="C345">
        <v>120024</v>
      </c>
      <c r="D345" t="s">
        <v>273</v>
      </c>
      <c r="E345" s="4">
        <v>61100020</v>
      </c>
      <c r="F345" t="s">
        <v>46</v>
      </c>
      <c r="G345" t="str">
        <f>VLOOKUP(E345,GL!$A:$C,3,0)</f>
        <v>COMMUNICATION EXPENSES</v>
      </c>
      <c r="H345" s="6">
        <v>3000</v>
      </c>
    </row>
    <row r="346" spans="3:8" x14ac:dyDescent="0.25">
      <c r="C346">
        <v>120027</v>
      </c>
      <c r="D346" t="s">
        <v>274</v>
      </c>
      <c r="E346" s="4">
        <v>61100020</v>
      </c>
      <c r="F346" t="s">
        <v>46</v>
      </c>
      <c r="G346" t="str">
        <f>VLOOKUP(E346,GL!$A:$C,3,0)</f>
        <v>COMMUNICATION EXPENSES</v>
      </c>
      <c r="H346" s="6">
        <v>2600.0100000000002</v>
      </c>
    </row>
    <row r="347" spans="3:8" x14ac:dyDescent="0.25">
      <c r="C347">
        <v>120034</v>
      </c>
      <c r="D347" t="s">
        <v>275</v>
      </c>
      <c r="E347" s="4">
        <v>61100020</v>
      </c>
      <c r="F347" t="s">
        <v>46</v>
      </c>
      <c r="G347" t="str">
        <f>VLOOKUP(E347,GL!$A:$C,3,0)</f>
        <v>COMMUNICATION EXPENSES</v>
      </c>
      <c r="H347" s="6">
        <v>2195.5</v>
      </c>
    </row>
    <row r="348" spans="3:8" x14ac:dyDescent="0.25">
      <c r="C348">
        <v>120038</v>
      </c>
      <c r="D348" t="s">
        <v>276</v>
      </c>
      <c r="E348" s="4">
        <v>61100020</v>
      </c>
      <c r="F348" t="s">
        <v>46</v>
      </c>
      <c r="G348" t="str">
        <f>VLOOKUP(E348,GL!$A:$C,3,0)</f>
        <v>COMMUNICATION EXPENSES</v>
      </c>
      <c r="H348" s="6">
        <v>2600.0100000000002</v>
      </c>
    </row>
    <row r="349" spans="3:8" x14ac:dyDescent="0.25">
      <c r="C349">
        <v>120043</v>
      </c>
      <c r="D349" t="s">
        <v>277</v>
      </c>
      <c r="E349" s="4">
        <v>61100020</v>
      </c>
      <c r="F349" t="s">
        <v>46</v>
      </c>
      <c r="G349" t="str">
        <f>VLOOKUP(E349,GL!$A:$C,3,0)</f>
        <v>COMMUNICATION EXPENSES</v>
      </c>
      <c r="H349" s="6">
        <v>2600</v>
      </c>
    </row>
    <row r="350" spans="3:8" x14ac:dyDescent="0.25">
      <c r="C350">
        <v>120046</v>
      </c>
      <c r="D350" t="s">
        <v>278</v>
      </c>
      <c r="E350" s="4">
        <v>61100020</v>
      </c>
      <c r="F350" t="s">
        <v>46</v>
      </c>
      <c r="G350" t="str">
        <f>VLOOKUP(E350,GL!$A:$C,3,0)</f>
        <v>COMMUNICATION EXPENSES</v>
      </c>
      <c r="H350" s="6">
        <v>2070.5</v>
      </c>
    </row>
    <row r="351" spans="3:8" x14ac:dyDescent="0.25">
      <c r="C351">
        <v>120047</v>
      </c>
      <c r="D351" t="s">
        <v>279</v>
      </c>
      <c r="E351" s="4">
        <v>61100020</v>
      </c>
      <c r="F351" t="s">
        <v>46</v>
      </c>
      <c r="G351" t="str">
        <f>VLOOKUP(E351,GL!$A:$C,3,0)</f>
        <v>COMMUNICATION EXPENSES</v>
      </c>
      <c r="H351" s="6">
        <v>1926.56</v>
      </c>
    </row>
    <row r="352" spans="3:8" x14ac:dyDescent="0.25">
      <c r="C352">
        <v>120048</v>
      </c>
      <c r="D352" t="s">
        <v>280</v>
      </c>
      <c r="E352" s="4">
        <v>61100020</v>
      </c>
      <c r="F352" t="s">
        <v>46</v>
      </c>
      <c r="G352" t="str">
        <f>VLOOKUP(E352,GL!$A:$C,3,0)</f>
        <v>COMMUNICATION EXPENSES</v>
      </c>
      <c r="H352" s="6">
        <v>2719.02</v>
      </c>
    </row>
    <row r="353" spans="3:8" x14ac:dyDescent="0.25">
      <c r="C353">
        <v>120049</v>
      </c>
      <c r="D353" t="s">
        <v>281</v>
      </c>
      <c r="E353" s="4">
        <v>61100020</v>
      </c>
      <c r="F353" t="s">
        <v>46</v>
      </c>
      <c r="G353" t="str">
        <f>VLOOKUP(E353,GL!$A:$C,3,0)</f>
        <v>COMMUNICATION EXPENSES</v>
      </c>
      <c r="H353" s="6">
        <v>2600</v>
      </c>
    </row>
    <row r="354" spans="3:8" x14ac:dyDescent="0.25">
      <c r="C354">
        <v>120051</v>
      </c>
      <c r="D354" t="s">
        <v>282</v>
      </c>
      <c r="E354" s="4">
        <v>61100020</v>
      </c>
      <c r="F354" t="s">
        <v>46</v>
      </c>
      <c r="G354" t="str">
        <f>VLOOKUP(E354,GL!$A:$C,3,0)</f>
        <v>COMMUNICATION EXPENSES</v>
      </c>
      <c r="H354" s="6">
        <v>2400.4899999999998</v>
      </c>
    </row>
    <row r="355" spans="3:8" x14ac:dyDescent="0.25">
      <c r="C355">
        <v>120052</v>
      </c>
      <c r="D355" t="s">
        <v>283</v>
      </c>
      <c r="E355" s="4">
        <v>61100020</v>
      </c>
      <c r="F355" t="s">
        <v>46</v>
      </c>
      <c r="G355" t="str">
        <f>VLOOKUP(E355,GL!$A:$C,3,0)</f>
        <v>COMMUNICATION EXPENSES</v>
      </c>
      <c r="H355" s="6">
        <v>2774.85</v>
      </c>
    </row>
    <row r="356" spans="3:8" x14ac:dyDescent="0.25">
      <c r="C356">
        <v>120055</v>
      </c>
      <c r="D356" t="s">
        <v>284</v>
      </c>
      <c r="E356" s="4">
        <v>61100020</v>
      </c>
      <c r="F356" t="s">
        <v>46</v>
      </c>
      <c r="G356" t="str">
        <f>VLOOKUP(E356,GL!$A:$C,3,0)</f>
        <v>COMMUNICATION EXPENSES</v>
      </c>
      <c r="H356" s="6">
        <v>2600.02</v>
      </c>
    </row>
    <row r="357" spans="3:8" x14ac:dyDescent="0.25">
      <c r="C357">
        <v>120057</v>
      </c>
      <c r="D357" t="s">
        <v>286</v>
      </c>
      <c r="E357" s="4">
        <v>61100020</v>
      </c>
      <c r="F357" t="s">
        <v>46</v>
      </c>
      <c r="G357" t="str">
        <f>VLOOKUP(E357,GL!$A:$C,3,0)</f>
        <v>COMMUNICATION EXPENSES</v>
      </c>
      <c r="H357" s="6">
        <v>2219.5</v>
      </c>
    </row>
    <row r="358" spans="3:8" x14ac:dyDescent="0.25">
      <c r="C358">
        <v>120058</v>
      </c>
      <c r="D358" t="s">
        <v>287</v>
      </c>
      <c r="E358" s="4">
        <v>61100020</v>
      </c>
      <c r="F358" t="s">
        <v>46</v>
      </c>
      <c r="G358" t="str">
        <f>VLOOKUP(E358,GL!$A:$C,3,0)</f>
        <v>COMMUNICATION EXPENSES</v>
      </c>
      <c r="H358" s="6">
        <v>2599.5100000000002</v>
      </c>
    </row>
    <row r="359" spans="3:8" x14ac:dyDescent="0.25">
      <c r="C359">
        <v>620003</v>
      </c>
      <c r="D359" t="s">
        <v>288</v>
      </c>
      <c r="E359" s="4">
        <v>61100020</v>
      </c>
      <c r="F359" t="s">
        <v>46</v>
      </c>
      <c r="G359" t="str">
        <f>VLOOKUP(E359,GL!$A:$C,3,0)</f>
        <v>COMMUNICATION EXPENSES</v>
      </c>
      <c r="H359" s="6">
        <v>1800</v>
      </c>
    </row>
    <row r="360" spans="3:8" x14ac:dyDescent="0.25">
      <c r="C360">
        <v>620005</v>
      </c>
      <c r="D360" t="s">
        <v>289</v>
      </c>
      <c r="E360" s="4">
        <v>61100020</v>
      </c>
      <c r="F360" t="s">
        <v>46</v>
      </c>
      <c r="G360" t="str">
        <f>VLOOKUP(E360,GL!$A:$C,3,0)</f>
        <v>COMMUNICATION EXPENSES</v>
      </c>
      <c r="H360" s="6">
        <v>2330.46</v>
      </c>
    </row>
    <row r="361" spans="3:8" x14ac:dyDescent="0.25">
      <c r="C361">
        <v>620010</v>
      </c>
      <c r="D361" t="s">
        <v>290</v>
      </c>
      <c r="E361" s="4">
        <v>61100020</v>
      </c>
      <c r="F361" t="s">
        <v>46</v>
      </c>
      <c r="G361" t="str">
        <f>VLOOKUP(E361,GL!$A:$C,3,0)</f>
        <v>COMMUNICATION EXPENSES</v>
      </c>
      <c r="H361" s="6">
        <v>2200.0100000000002</v>
      </c>
    </row>
    <row r="362" spans="3:8" x14ac:dyDescent="0.25">
      <c r="C362">
        <v>620011</v>
      </c>
      <c r="D362" t="s">
        <v>291</v>
      </c>
      <c r="E362" s="4">
        <v>61100020</v>
      </c>
      <c r="F362" t="s">
        <v>46</v>
      </c>
      <c r="G362" t="str">
        <f>VLOOKUP(E362,GL!$A:$C,3,0)</f>
        <v>COMMUNICATION EXPENSES</v>
      </c>
      <c r="H362" s="6">
        <v>2400.0100000000002</v>
      </c>
    </row>
    <row r="363" spans="3:8" x14ac:dyDescent="0.25">
      <c r="C363">
        <v>620013</v>
      </c>
      <c r="D363" t="s">
        <v>292</v>
      </c>
      <c r="E363" s="4">
        <v>61100020</v>
      </c>
      <c r="F363" t="s">
        <v>46</v>
      </c>
      <c r="G363" t="str">
        <f>VLOOKUP(E363,GL!$A:$C,3,0)</f>
        <v>COMMUNICATION EXPENSES</v>
      </c>
      <c r="H363" s="6">
        <f>2590-219.98</f>
        <v>2370.02</v>
      </c>
    </row>
    <row r="364" spans="3:8" x14ac:dyDescent="0.25">
      <c r="C364">
        <v>620015</v>
      </c>
      <c r="D364" t="s">
        <v>294</v>
      </c>
      <c r="E364" s="4">
        <v>61100020</v>
      </c>
      <c r="F364" t="s">
        <v>46</v>
      </c>
      <c r="G364" t="str">
        <f>VLOOKUP(E364,GL!$A:$C,3,0)</f>
        <v>COMMUNICATION EXPENSES</v>
      </c>
      <c r="H364" s="6">
        <v>2134.4899999999998</v>
      </c>
    </row>
    <row r="365" spans="3:8" x14ac:dyDescent="0.25">
      <c r="C365">
        <v>620016</v>
      </c>
      <c r="D365" t="s">
        <v>295</v>
      </c>
      <c r="E365" s="4">
        <v>61100020</v>
      </c>
      <c r="F365" t="s">
        <v>46</v>
      </c>
      <c r="G365" t="str">
        <f>VLOOKUP(E365,GL!$A:$C,3,0)</f>
        <v>COMMUNICATION EXPENSES</v>
      </c>
      <c r="H365" s="6">
        <v>3640.1</v>
      </c>
    </row>
    <row r="366" spans="3:8" x14ac:dyDescent="0.25">
      <c r="C366">
        <v>620017</v>
      </c>
      <c r="D366" t="s">
        <v>297</v>
      </c>
      <c r="E366" s="4">
        <v>61100020</v>
      </c>
      <c r="F366" t="s">
        <v>46</v>
      </c>
      <c r="G366" t="str">
        <f>VLOOKUP(E366,GL!$A:$C,3,0)</f>
        <v>COMMUNICATION EXPENSES</v>
      </c>
      <c r="H366" s="6">
        <v>2219.5</v>
      </c>
    </row>
    <row r="367" spans="3:8" x14ac:dyDescent="0.25">
      <c r="C367">
        <v>50000267</v>
      </c>
      <c r="D367" t="s">
        <v>298</v>
      </c>
      <c r="E367" s="4">
        <v>61100020</v>
      </c>
      <c r="F367" t="s">
        <v>46</v>
      </c>
      <c r="G367" t="str">
        <f>VLOOKUP(E367,GL!$A:$C,3,0)</f>
        <v>COMMUNICATION EXPENSES</v>
      </c>
      <c r="H367" s="6">
        <v>2600</v>
      </c>
    </row>
    <row r="368" spans="3:8" x14ac:dyDescent="0.25">
      <c r="C368">
        <v>50000268</v>
      </c>
      <c r="D368" t="s">
        <v>299</v>
      </c>
      <c r="E368" s="4">
        <v>61100020</v>
      </c>
      <c r="F368" t="s">
        <v>46</v>
      </c>
      <c r="G368" t="str">
        <f>VLOOKUP(E368,GL!$A:$C,3,0)</f>
        <v>COMMUNICATION EXPENSES</v>
      </c>
      <c r="H368" s="6">
        <v>2001.49</v>
      </c>
    </row>
    <row r="369" spans="3:8" x14ac:dyDescent="0.25">
      <c r="C369">
        <v>50000269</v>
      </c>
      <c r="D369" t="s">
        <v>300</v>
      </c>
      <c r="E369" s="4">
        <v>61100020</v>
      </c>
      <c r="F369" t="s">
        <v>46</v>
      </c>
      <c r="G369" t="str">
        <f>VLOOKUP(E369,GL!$A:$C,3,0)</f>
        <v>COMMUNICATION EXPENSES</v>
      </c>
      <c r="H369" s="6">
        <v>310.08</v>
      </c>
    </row>
    <row r="370" spans="3:8" x14ac:dyDescent="0.25">
      <c r="C370">
        <v>50000293</v>
      </c>
      <c r="D370" t="s">
        <v>301</v>
      </c>
      <c r="E370" s="4">
        <v>61100020</v>
      </c>
      <c r="F370" t="s">
        <v>46</v>
      </c>
      <c r="G370" t="str">
        <f>VLOOKUP(E370,GL!$A:$C,3,0)</f>
        <v>COMMUNICATION EXPENSES</v>
      </c>
      <c r="H370" s="6">
        <v>3054.99</v>
      </c>
    </row>
    <row r="371" spans="3:8" x14ac:dyDescent="0.25">
      <c r="C371">
        <v>50000294</v>
      </c>
      <c r="D371" t="s">
        <v>302</v>
      </c>
      <c r="E371" s="4">
        <v>61100020</v>
      </c>
      <c r="F371" t="s">
        <v>46</v>
      </c>
      <c r="G371" t="str">
        <f>VLOOKUP(E371,GL!$A:$C,3,0)</f>
        <v>COMMUNICATION EXPENSES</v>
      </c>
      <c r="H371" s="6">
        <v>2659.99</v>
      </c>
    </row>
    <row r="372" spans="3:8" x14ac:dyDescent="0.25">
      <c r="C372">
        <v>50000296</v>
      </c>
      <c r="D372" t="s">
        <v>303</v>
      </c>
      <c r="E372" s="4">
        <v>61100020</v>
      </c>
      <c r="F372" t="s">
        <v>46</v>
      </c>
      <c r="G372" t="str">
        <f>VLOOKUP(E372,GL!$A:$C,3,0)</f>
        <v>COMMUNICATION EXPENSES</v>
      </c>
      <c r="H372" s="6">
        <v>2400</v>
      </c>
    </row>
    <row r="373" spans="3:8" x14ac:dyDescent="0.25">
      <c r="C373">
        <v>50000297</v>
      </c>
      <c r="D373" t="s">
        <v>304</v>
      </c>
      <c r="E373" s="4">
        <v>61100020</v>
      </c>
      <c r="F373" t="s">
        <v>46</v>
      </c>
      <c r="G373" t="str">
        <f>VLOOKUP(E373,GL!$A:$C,3,0)</f>
        <v>COMMUNICATION EXPENSES</v>
      </c>
      <c r="H373" s="6">
        <v>2600</v>
      </c>
    </row>
    <row r="374" spans="3:8" x14ac:dyDescent="0.25">
      <c r="C374">
        <v>50000298</v>
      </c>
      <c r="D374" t="s">
        <v>305</v>
      </c>
      <c r="E374" s="4">
        <v>61100020</v>
      </c>
      <c r="F374" t="s">
        <v>46</v>
      </c>
      <c r="G374" t="str">
        <f>VLOOKUP(E374,GL!$A:$C,3,0)</f>
        <v>COMMUNICATION EXPENSES</v>
      </c>
      <c r="H374" s="6">
        <v>2201.0100000000002</v>
      </c>
    </row>
    <row r="375" spans="3:8" x14ac:dyDescent="0.25">
      <c r="C375">
        <v>50000299</v>
      </c>
      <c r="D375" t="s">
        <v>306</v>
      </c>
      <c r="E375" s="4">
        <v>61100020</v>
      </c>
      <c r="F375" t="s">
        <v>46</v>
      </c>
      <c r="G375" t="str">
        <f>VLOOKUP(E375,GL!$A:$C,3,0)</f>
        <v>COMMUNICATION EXPENSES</v>
      </c>
      <c r="H375" s="6">
        <v>2400.4899999999998</v>
      </c>
    </row>
    <row r="376" spans="3:8" x14ac:dyDescent="0.25">
      <c r="C376">
        <v>50000301</v>
      </c>
      <c r="D376" t="s">
        <v>307</v>
      </c>
      <c r="E376" s="4">
        <v>61100020</v>
      </c>
      <c r="F376" t="s">
        <v>46</v>
      </c>
      <c r="G376" t="str">
        <f>VLOOKUP(E376,GL!$A:$C,3,0)</f>
        <v>COMMUNICATION EXPENSES</v>
      </c>
      <c r="H376" s="6">
        <v>1200</v>
      </c>
    </row>
    <row r="377" spans="3:8" x14ac:dyDescent="0.25">
      <c r="C377">
        <v>50000302</v>
      </c>
      <c r="D377" t="s">
        <v>308</v>
      </c>
      <c r="E377" s="4">
        <v>61100020</v>
      </c>
      <c r="F377" t="s">
        <v>46</v>
      </c>
      <c r="G377" t="str">
        <f>VLOOKUP(E377,GL!$A:$C,3,0)</f>
        <v>COMMUNICATION EXPENSES</v>
      </c>
      <c r="H377" s="6">
        <v>2600</v>
      </c>
    </row>
    <row r="378" spans="3:8" x14ac:dyDescent="0.25">
      <c r="C378">
        <v>50000333</v>
      </c>
      <c r="D378" t="s">
        <v>309</v>
      </c>
      <c r="E378" s="4">
        <v>61100020</v>
      </c>
      <c r="F378" t="s">
        <v>46</v>
      </c>
      <c r="G378" t="str">
        <f>VLOOKUP(E378,GL!$A:$C,3,0)</f>
        <v>COMMUNICATION EXPENSES</v>
      </c>
      <c r="H378" s="6">
        <v>2329.9</v>
      </c>
    </row>
    <row r="379" spans="3:8" x14ac:dyDescent="0.25">
      <c r="C379">
        <v>50000334</v>
      </c>
      <c r="D379" t="s">
        <v>310</v>
      </c>
      <c r="E379" s="4">
        <v>61100020</v>
      </c>
      <c r="F379" t="s">
        <v>46</v>
      </c>
      <c r="G379" t="str">
        <f>VLOOKUP(E379,GL!$A:$C,3,0)</f>
        <v>COMMUNICATION EXPENSES</v>
      </c>
      <c r="H379" s="6">
        <v>2600</v>
      </c>
    </row>
    <row r="380" spans="3:8" x14ac:dyDescent="0.25">
      <c r="C380">
        <v>50000424</v>
      </c>
      <c r="D380" t="s">
        <v>311</v>
      </c>
      <c r="E380" s="4">
        <v>61100020</v>
      </c>
      <c r="F380" t="s">
        <v>46</v>
      </c>
      <c r="G380" t="str">
        <f>VLOOKUP(E380,GL!$A:$C,3,0)</f>
        <v>COMMUNICATION EXPENSES</v>
      </c>
      <c r="H380" s="6">
        <v>2600</v>
      </c>
    </row>
    <row r="381" spans="3:8" x14ac:dyDescent="0.25">
      <c r="C381" t="s">
        <v>312</v>
      </c>
      <c r="D381" t="s">
        <v>313</v>
      </c>
      <c r="E381" s="4">
        <v>61100020</v>
      </c>
      <c r="F381" t="s">
        <v>46</v>
      </c>
      <c r="G381" t="str">
        <f>VLOOKUP(E381,GL!$A:$C,3,0)</f>
        <v>COMMUNICATION EXPENSES</v>
      </c>
      <c r="H381" s="6">
        <v>39475.99</v>
      </c>
    </row>
    <row r="382" spans="3:8" x14ac:dyDescent="0.25">
      <c r="C382" t="s">
        <v>314</v>
      </c>
      <c r="D382" t="s">
        <v>315</v>
      </c>
      <c r="E382" s="4">
        <v>61100020</v>
      </c>
      <c r="F382" t="s">
        <v>46</v>
      </c>
      <c r="G382" t="str">
        <f>VLOOKUP(E382,GL!$A:$C,3,0)</f>
        <v>COMMUNICATION EXPENSES</v>
      </c>
      <c r="H382" s="6">
        <v>3900</v>
      </c>
    </row>
    <row r="383" spans="3:8" x14ac:dyDescent="0.25">
      <c r="C383" t="s">
        <v>316</v>
      </c>
      <c r="D383" t="s">
        <v>249</v>
      </c>
      <c r="E383" s="4">
        <v>61100020</v>
      </c>
      <c r="F383" t="s">
        <v>46</v>
      </c>
      <c r="G383" t="str">
        <f>VLOOKUP(E383,GL!$A:$C,3,0)</f>
        <v>COMMUNICATION EXPENSES</v>
      </c>
      <c r="H383" s="6">
        <v>3900</v>
      </c>
    </row>
    <row r="384" spans="3:8" x14ac:dyDescent="0.25">
      <c r="C384" t="s">
        <v>317</v>
      </c>
      <c r="D384" t="s">
        <v>261</v>
      </c>
      <c r="E384" s="4">
        <v>61100020</v>
      </c>
      <c r="F384" t="s">
        <v>46</v>
      </c>
      <c r="G384" t="str">
        <f>VLOOKUP(E384,GL!$A:$C,3,0)</f>
        <v>COMMUNICATION EXPENSES</v>
      </c>
      <c r="H384" s="6">
        <v>2700</v>
      </c>
    </row>
    <row r="385" spans="3:8" x14ac:dyDescent="0.25">
      <c r="C385" t="s">
        <v>317</v>
      </c>
      <c r="D385" t="s">
        <v>261</v>
      </c>
      <c r="E385" s="4">
        <v>61100020</v>
      </c>
      <c r="F385" t="s">
        <v>46</v>
      </c>
      <c r="G385" t="str">
        <f>VLOOKUP(E385,GL!$A:$C,3,0)</f>
        <v>COMMUNICATION EXPENSES</v>
      </c>
      <c r="H385" s="6">
        <v>34590</v>
      </c>
    </row>
    <row r="386" spans="3:8" x14ac:dyDescent="0.25">
      <c r="C386" t="s">
        <v>317</v>
      </c>
      <c r="D386" t="s">
        <v>261</v>
      </c>
      <c r="E386" s="4">
        <v>61100020</v>
      </c>
      <c r="F386" t="s">
        <v>46</v>
      </c>
      <c r="G386" t="str">
        <f>VLOOKUP(E386,GL!$A:$C,3,0)</f>
        <v>COMMUNICATION EXPENSES</v>
      </c>
      <c r="H386" s="6">
        <v>640.55999999999995</v>
      </c>
    </row>
    <row r="387" spans="3:8" x14ac:dyDescent="0.25">
      <c r="C387" t="s">
        <v>318</v>
      </c>
      <c r="D387" t="s">
        <v>258</v>
      </c>
      <c r="E387" s="4">
        <v>61100020</v>
      </c>
      <c r="F387" t="s">
        <v>46</v>
      </c>
      <c r="G387" t="str">
        <f>VLOOKUP(E387,GL!$A:$C,3,0)</f>
        <v>COMMUNICATION EXPENSES</v>
      </c>
      <c r="H387" s="6">
        <v>7701</v>
      </c>
    </row>
    <row r="388" spans="3:8" x14ac:dyDescent="0.25">
      <c r="C388">
        <v>120007</v>
      </c>
      <c r="D388" t="s">
        <v>269</v>
      </c>
      <c r="E388" s="4">
        <v>61100030</v>
      </c>
      <c r="F388" t="s">
        <v>47</v>
      </c>
      <c r="G388" t="str">
        <f>VLOOKUP(E388,GL!$A:$C,3,0)</f>
        <v>COMMUNICATION EXPENSES</v>
      </c>
      <c r="H388" s="6">
        <v>3678.01</v>
      </c>
    </row>
    <row r="389" spans="3:8" x14ac:dyDescent="0.25">
      <c r="C389">
        <v>120010</v>
      </c>
      <c r="D389" t="s">
        <v>270</v>
      </c>
      <c r="E389" s="4">
        <v>61100030</v>
      </c>
      <c r="F389" t="s">
        <v>47</v>
      </c>
      <c r="G389" t="str">
        <f>VLOOKUP(E389,GL!$A:$C,3,0)</f>
        <v>COMMUNICATION EXPENSES</v>
      </c>
      <c r="H389" s="6">
        <v>7491.6</v>
      </c>
    </row>
    <row r="390" spans="3:8" x14ac:dyDescent="0.25">
      <c r="C390">
        <v>120012</v>
      </c>
      <c r="D390" t="s">
        <v>271</v>
      </c>
      <c r="E390" s="4">
        <v>61100030</v>
      </c>
      <c r="F390" t="s">
        <v>47</v>
      </c>
      <c r="G390" t="str">
        <f>VLOOKUP(E390,GL!$A:$C,3,0)</f>
        <v>COMMUNICATION EXPENSES</v>
      </c>
      <c r="H390" s="6">
        <v>4491.59</v>
      </c>
    </row>
    <row r="391" spans="3:8" x14ac:dyDescent="0.25">
      <c r="C391">
        <v>120016</v>
      </c>
      <c r="D391" t="s">
        <v>272</v>
      </c>
      <c r="E391" s="4">
        <v>61100030</v>
      </c>
      <c r="F391" t="s">
        <v>47</v>
      </c>
      <c r="G391" t="str">
        <f>VLOOKUP(E391,GL!$A:$C,3,0)</f>
        <v>COMMUNICATION EXPENSES</v>
      </c>
      <c r="H391" s="6">
        <v>3977</v>
      </c>
    </row>
    <row r="392" spans="3:8" x14ac:dyDescent="0.25">
      <c r="C392">
        <v>120024</v>
      </c>
      <c r="D392" t="s">
        <v>273</v>
      </c>
      <c r="E392" s="4">
        <v>61100030</v>
      </c>
      <c r="F392" t="s">
        <v>47</v>
      </c>
      <c r="G392" t="str">
        <f>VLOOKUP(E392,GL!$A:$C,3,0)</f>
        <v>COMMUNICATION EXPENSES</v>
      </c>
      <c r="H392" s="6">
        <v>3588.99</v>
      </c>
    </row>
    <row r="393" spans="3:8" x14ac:dyDescent="0.25">
      <c r="C393">
        <v>120027</v>
      </c>
      <c r="D393" t="s">
        <v>274</v>
      </c>
      <c r="E393" s="4">
        <v>61100030</v>
      </c>
      <c r="F393" t="s">
        <v>47</v>
      </c>
      <c r="G393" t="str">
        <f>VLOOKUP(E393,GL!$A:$C,3,0)</f>
        <v>COMMUNICATION EXPENSES</v>
      </c>
      <c r="H393" s="6">
        <v>4187.99</v>
      </c>
    </row>
    <row r="394" spans="3:8" x14ac:dyDescent="0.25">
      <c r="C394">
        <v>120034</v>
      </c>
      <c r="D394" t="s">
        <v>275</v>
      </c>
      <c r="E394" s="4">
        <v>61100030</v>
      </c>
      <c r="F394" t="s">
        <v>47</v>
      </c>
      <c r="G394" t="str">
        <f>VLOOKUP(E394,GL!$A:$C,3,0)</f>
        <v>COMMUNICATION EXPENSES</v>
      </c>
      <c r="H394" s="6">
        <v>3669.97</v>
      </c>
    </row>
    <row r="395" spans="3:8" x14ac:dyDescent="0.25">
      <c r="C395">
        <v>120038</v>
      </c>
      <c r="D395" t="s">
        <v>276</v>
      </c>
      <c r="E395" s="4">
        <v>61100030</v>
      </c>
      <c r="F395" t="s">
        <v>47</v>
      </c>
      <c r="G395" t="str">
        <f>VLOOKUP(E395,GL!$A:$C,3,0)</f>
        <v>COMMUNICATION EXPENSES</v>
      </c>
      <c r="H395" s="6">
        <v>4187.99</v>
      </c>
    </row>
    <row r="396" spans="3:8" x14ac:dyDescent="0.25">
      <c r="C396">
        <v>120043</v>
      </c>
      <c r="D396" t="s">
        <v>277</v>
      </c>
      <c r="E396" s="4">
        <v>61100030</v>
      </c>
      <c r="F396" t="s">
        <v>47</v>
      </c>
      <c r="G396" t="str">
        <f>VLOOKUP(E396,GL!$A:$C,3,0)</f>
        <v>COMMUNICATION EXPENSES</v>
      </c>
      <c r="H396" s="6">
        <v>5375</v>
      </c>
    </row>
    <row r="397" spans="3:8" x14ac:dyDescent="0.25">
      <c r="C397">
        <v>120046</v>
      </c>
      <c r="D397" t="s">
        <v>278</v>
      </c>
      <c r="E397" s="4">
        <v>61100030</v>
      </c>
      <c r="F397" t="s">
        <v>47</v>
      </c>
      <c r="G397" t="str">
        <f>VLOOKUP(E397,GL!$A:$C,3,0)</f>
        <v>COMMUNICATION EXPENSES</v>
      </c>
      <c r="H397" s="6">
        <v>4191.6000000000004</v>
      </c>
    </row>
    <row r="398" spans="3:8" x14ac:dyDescent="0.25">
      <c r="C398">
        <v>120047</v>
      </c>
      <c r="D398" t="s">
        <v>279</v>
      </c>
      <c r="E398" s="4">
        <v>61100030</v>
      </c>
      <c r="F398" t="s">
        <v>47</v>
      </c>
      <c r="G398" t="str">
        <f>VLOOKUP(E398,GL!$A:$C,3,0)</f>
        <v>COMMUNICATION EXPENSES</v>
      </c>
      <c r="H398" s="6">
        <v>4776</v>
      </c>
    </row>
    <row r="399" spans="3:8" x14ac:dyDescent="0.25">
      <c r="C399">
        <v>120048</v>
      </c>
      <c r="D399" t="s">
        <v>280</v>
      </c>
      <c r="E399" s="4">
        <v>61100030</v>
      </c>
      <c r="F399" t="s">
        <v>47</v>
      </c>
      <c r="G399" t="str">
        <f>VLOOKUP(E399,GL!$A:$C,3,0)</f>
        <v>COMMUNICATION EXPENSES</v>
      </c>
      <c r="H399" s="6">
        <v>4191.6000000000004</v>
      </c>
    </row>
    <row r="400" spans="3:8" x14ac:dyDescent="0.25">
      <c r="C400">
        <v>120049</v>
      </c>
      <c r="D400" t="s">
        <v>281</v>
      </c>
      <c r="E400" s="4">
        <v>61100030</v>
      </c>
      <c r="F400" t="s">
        <v>47</v>
      </c>
      <c r="G400" t="str">
        <f>VLOOKUP(E400,GL!$A:$C,3,0)</f>
        <v>COMMUNICATION EXPENSES</v>
      </c>
      <c r="H400" s="6">
        <v>3413.52</v>
      </c>
    </row>
    <row r="401" spans="3:8" x14ac:dyDescent="0.25">
      <c r="C401">
        <v>120051</v>
      </c>
      <c r="D401" t="s">
        <v>282</v>
      </c>
      <c r="E401" s="4">
        <v>61100030</v>
      </c>
      <c r="F401" t="s">
        <v>47</v>
      </c>
      <c r="G401" t="str">
        <f>VLOOKUP(E401,GL!$A:$C,3,0)</f>
        <v>COMMUNICATION EXPENSES</v>
      </c>
      <c r="H401" s="6">
        <v>5088.34</v>
      </c>
    </row>
    <row r="402" spans="3:8" x14ac:dyDescent="0.25">
      <c r="C402">
        <v>120052</v>
      </c>
      <c r="D402" t="s">
        <v>283</v>
      </c>
      <c r="E402" s="4">
        <v>61100030</v>
      </c>
      <c r="F402" t="s">
        <v>47</v>
      </c>
      <c r="G402" t="str">
        <f>VLOOKUP(E402,GL!$A:$C,3,0)</f>
        <v>COMMUNICATION EXPENSES</v>
      </c>
      <c r="H402" s="6">
        <v>6254.76</v>
      </c>
    </row>
    <row r="403" spans="3:8" x14ac:dyDescent="0.25">
      <c r="C403">
        <v>120055</v>
      </c>
      <c r="D403" t="s">
        <v>284</v>
      </c>
      <c r="E403" s="4">
        <v>61100030</v>
      </c>
      <c r="F403" t="s">
        <v>47</v>
      </c>
      <c r="G403" t="str">
        <f>VLOOKUP(E403,GL!$A:$C,3,0)</f>
        <v>COMMUNICATION EXPENSES</v>
      </c>
      <c r="H403" s="6">
        <v>4912.58</v>
      </c>
    </row>
    <row r="404" spans="3:8" x14ac:dyDescent="0.25">
      <c r="C404">
        <v>120057</v>
      </c>
      <c r="D404" t="s">
        <v>286</v>
      </c>
      <c r="E404" s="4">
        <v>61100030</v>
      </c>
      <c r="F404" t="s">
        <v>47</v>
      </c>
      <c r="G404" t="str">
        <f>VLOOKUP(E404,GL!$A:$C,3,0)</f>
        <v>COMMUNICATION EXPENSES</v>
      </c>
      <c r="H404" s="6">
        <v>3989</v>
      </c>
    </row>
    <row r="405" spans="3:8" x14ac:dyDescent="0.25">
      <c r="C405">
        <v>120058</v>
      </c>
      <c r="D405" t="s">
        <v>287</v>
      </c>
      <c r="E405" s="4">
        <v>61100030</v>
      </c>
      <c r="F405" t="s">
        <v>47</v>
      </c>
      <c r="G405" t="str">
        <f>VLOOKUP(E405,GL!$A:$C,3,0)</f>
        <v>COMMUNICATION EXPENSES</v>
      </c>
      <c r="H405" s="6">
        <v>3989</v>
      </c>
    </row>
    <row r="406" spans="3:8" x14ac:dyDescent="0.25">
      <c r="C406">
        <v>620003</v>
      </c>
      <c r="D406" t="s">
        <v>288</v>
      </c>
      <c r="E406" s="4">
        <v>61100030</v>
      </c>
      <c r="F406" t="s">
        <v>47</v>
      </c>
      <c r="G406" t="str">
        <f>VLOOKUP(E406,GL!$A:$C,3,0)</f>
        <v>COMMUNICATION EXPENSES</v>
      </c>
      <c r="H406" s="6">
        <v>2482</v>
      </c>
    </row>
    <row r="407" spans="3:8" x14ac:dyDescent="0.25">
      <c r="C407">
        <v>620005</v>
      </c>
      <c r="D407" t="s">
        <v>289</v>
      </c>
      <c r="E407" s="4">
        <v>61100030</v>
      </c>
      <c r="F407" t="s">
        <v>47</v>
      </c>
      <c r="G407" t="str">
        <f>VLOOKUP(E407,GL!$A:$C,3,0)</f>
        <v>COMMUNICATION EXPENSES</v>
      </c>
      <c r="H407" s="6">
        <v>3678</v>
      </c>
    </row>
    <row r="408" spans="3:8" x14ac:dyDescent="0.25">
      <c r="C408">
        <v>620010</v>
      </c>
      <c r="D408" t="s">
        <v>290</v>
      </c>
      <c r="E408" s="4">
        <v>61100030</v>
      </c>
      <c r="F408" t="s">
        <v>47</v>
      </c>
      <c r="G408" t="str">
        <f>VLOOKUP(E408,GL!$A:$C,3,0)</f>
        <v>COMMUNICATION EXPENSES</v>
      </c>
      <c r="H408" s="6">
        <v>2684.85</v>
      </c>
    </row>
    <row r="409" spans="3:8" x14ac:dyDescent="0.25">
      <c r="C409">
        <v>620011</v>
      </c>
      <c r="D409" t="s">
        <v>291</v>
      </c>
      <c r="E409" s="4">
        <v>61100030</v>
      </c>
      <c r="F409" t="s">
        <v>47</v>
      </c>
      <c r="G409" t="str">
        <f>VLOOKUP(E409,GL!$A:$C,3,0)</f>
        <v>COMMUNICATION EXPENSES</v>
      </c>
      <c r="H409" s="6">
        <v>5303.73</v>
      </c>
    </row>
    <row r="410" spans="3:8" x14ac:dyDescent="0.25">
      <c r="C410">
        <v>620013</v>
      </c>
      <c r="D410" t="s">
        <v>292</v>
      </c>
      <c r="E410" s="4">
        <v>61100030</v>
      </c>
      <c r="F410" t="s">
        <v>47</v>
      </c>
      <c r="G410" t="str">
        <f>VLOOKUP(E410,GL!$A:$C,3,0)</f>
        <v>COMMUNICATION EXPENSES</v>
      </c>
      <c r="H410" s="6">
        <v>10328.370000000001</v>
      </c>
    </row>
    <row r="411" spans="3:8" x14ac:dyDescent="0.25">
      <c r="C411">
        <v>620014</v>
      </c>
      <c r="D411" t="s">
        <v>293</v>
      </c>
      <c r="E411" s="4">
        <v>61100030</v>
      </c>
      <c r="F411" t="s">
        <v>47</v>
      </c>
      <c r="G411" t="str">
        <f>VLOOKUP(E411,GL!$A:$C,3,0)</f>
        <v>COMMUNICATION EXPENSES</v>
      </c>
      <c r="H411" s="6">
        <v>2794.4</v>
      </c>
    </row>
    <row r="412" spans="3:8" x14ac:dyDescent="0.25">
      <c r="C412">
        <v>620015</v>
      </c>
      <c r="D412" t="s">
        <v>294</v>
      </c>
      <c r="E412" s="4">
        <v>61100030</v>
      </c>
      <c r="F412" t="s">
        <v>47</v>
      </c>
      <c r="G412" t="str">
        <f>VLOOKUP(E412,GL!$A:$C,3,0)</f>
        <v>COMMUNICATION EXPENSES</v>
      </c>
      <c r="H412" s="6">
        <v>3044.1</v>
      </c>
    </row>
    <row r="413" spans="3:8" x14ac:dyDescent="0.25">
      <c r="C413">
        <v>620016</v>
      </c>
      <c r="D413" t="s">
        <v>296</v>
      </c>
      <c r="E413" s="4">
        <v>61100030</v>
      </c>
      <c r="F413" t="s">
        <v>47</v>
      </c>
      <c r="G413" t="str">
        <f>VLOOKUP(E413,GL!$A:$C,3,0)</f>
        <v>COMMUNICATION EXPENSES</v>
      </c>
      <c r="H413" s="6">
        <v>299</v>
      </c>
    </row>
    <row r="414" spans="3:8" x14ac:dyDescent="0.25">
      <c r="C414">
        <v>620016</v>
      </c>
      <c r="D414" t="s">
        <v>295</v>
      </c>
      <c r="E414" s="4">
        <v>61100030</v>
      </c>
      <c r="F414" t="s">
        <v>47</v>
      </c>
      <c r="G414" t="str">
        <f>VLOOKUP(E414,GL!$A:$C,3,0)</f>
        <v>COMMUNICATION EXPENSES</v>
      </c>
      <c r="H414" s="6">
        <v>3952.62</v>
      </c>
    </row>
    <row r="415" spans="3:8" x14ac:dyDescent="0.25">
      <c r="C415">
        <v>620017</v>
      </c>
      <c r="D415" t="s">
        <v>297</v>
      </c>
      <c r="E415" s="4">
        <v>61100030</v>
      </c>
      <c r="F415" t="s">
        <v>47</v>
      </c>
      <c r="G415" t="str">
        <f>VLOOKUP(E415,GL!$A:$C,3,0)</f>
        <v>COMMUNICATION EXPENSES</v>
      </c>
      <c r="H415" s="6">
        <v>3989</v>
      </c>
    </row>
    <row r="416" spans="3:8" x14ac:dyDescent="0.25">
      <c r="C416">
        <v>50000267</v>
      </c>
      <c r="D416" t="s">
        <v>298</v>
      </c>
      <c r="E416" s="4">
        <v>61100030</v>
      </c>
      <c r="F416" t="s">
        <v>47</v>
      </c>
      <c r="G416" t="str">
        <f>VLOOKUP(E416,GL!$A:$C,3,0)</f>
        <v>COMMUNICATION EXPENSES</v>
      </c>
      <c r="H416" s="6">
        <v>9476.2999999999993</v>
      </c>
    </row>
    <row r="417" spans="3:8" x14ac:dyDescent="0.25">
      <c r="C417">
        <v>50000268</v>
      </c>
      <c r="D417" t="s">
        <v>299</v>
      </c>
      <c r="E417" s="4">
        <v>61100030</v>
      </c>
      <c r="F417" t="s">
        <v>47</v>
      </c>
      <c r="G417" t="str">
        <f>VLOOKUP(E417,GL!$A:$C,3,0)</f>
        <v>COMMUNICATION EXPENSES</v>
      </c>
      <c r="H417" s="6">
        <v>4191.6000000000004</v>
      </c>
    </row>
    <row r="418" spans="3:8" x14ac:dyDescent="0.25">
      <c r="C418">
        <v>50000269</v>
      </c>
      <c r="D418" t="s">
        <v>300</v>
      </c>
      <c r="E418" s="4">
        <v>61100030</v>
      </c>
      <c r="F418" t="s">
        <v>47</v>
      </c>
      <c r="G418" t="str">
        <f>VLOOKUP(E418,GL!$A:$C,3,0)</f>
        <v>COMMUNICATION EXPENSES</v>
      </c>
      <c r="H418" s="6">
        <v>4588</v>
      </c>
    </row>
    <row r="419" spans="3:8" x14ac:dyDescent="0.25">
      <c r="C419">
        <v>50000293</v>
      </c>
      <c r="D419" t="s">
        <v>301</v>
      </c>
      <c r="E419" s="4">
        <v>61100030</v>
      </c>
      <c r="F419" t="s">
        <v>47</v>
      </c>
      <c r="G419" t="str">
        <f>VLOOKUP(E419,GL!$A:$C,3,0)</f>
        <v>COMMUNICATION EXPENSES</v>
      </c>
      <c r="H419" s="6">
        <v>3649.88</v>
      </c>
    </row>
    <row r="420" spans="3:8" x14ac:dyDescent="0.25">
      <c r="C420">
        <v>50000294</v>
      </c>
      <c r="D420" t="s">
        <v>302</v>
      </c>
      <c r="E420" s="4">
        <v>61100030</v>
      </c>
      <c r="F420" t="s">
        <v>47</v>
      </c>
      <c r="G420" t="str">
        <f>VLOOKUP(E420,GL!$A:$C,3,0)</f>
        <v>COMMUNICATION EXPENSES</v>
      </c>
      <c r="H420" s="6">
        <v>4432.8100000000004</v>
      </c>
    </row>
    <row r="421" spans="3:8" x14ac:dyDescent="0.25">
      <c r="C421">
        <v>50000296</v>
      </c>
      <c r="D421" t="s">
        <v>303</v>
      </c>
      <c r="E421" s="4">
        <v>61100030</v>
      </c>
      <c r="F421" t="s">
        <v>47</v>
      </c>
      <c r="G421" t="str">
        <f>VLOOKUP(E421,GL!$A:$C,3,0)</f>
        <v>COMMUNICATION EXPENSES</v>
      </c>
      <c r="H421" s="6">
        <v>11128.23</v>
      </c>
    </row>
    <row r="422" spans="3:8" x14ac:dyDescent="0.25">
      <c r="C422">
        <v>50000297</v>
      </c>
      <c r="D422" t="s">
        <v>304</v>
      </c>
      <c r="E422" s="4">
        <v>61100030</v>
      </c>
      <c r="F422" t="s">
        <v>47</v>
      </c>
      <c r="G422" t="str">
        <f>VLOOKUP(E422,GL!$A:$C,3,0)</f>
        <v>COMMUNICATION EXPENSES</v>
      </c>
      <c r="H422" s="6">
        <v>6086.76</v>
      </c>
    </row>
    <row r="423" spans="3:8" x14ac:dyDescent="0.25">
      <c r="C423">
        <v>50000298</v>
      </c>
      <c r="D423" t="s">
        <v>305</v>
      </c>
      <c r="E423" s="4">
        <v>61100030</v>
      </c>
      <c r="F423" t="s">
        <v>47</v>
      </c>
      <c r="G423" t="str">
        <f>VLOOKUP(E423,GL!$A:$C,3,0)</f>
        <v>COMMUNICATION EXPENSES</v>
      </c>
      <c r="H423" s="6">
        <v>4191.6000000000004</v>
      </c>
    </row>
    <row r="424" spans="3:8" x14ac:dyDescent="0.25">
      <c r="C424">
        <v>50000299</v>
      </c>
      <c r="D424" t="s">
        <v>306</v>
      </c>
      <c r="E424" s="4">
        <v>61100030</v>
      </c>
      <c r="F424" t="s">
        <v>47</v>
      </c>
      <c r="G424" t="str">
        <f>VLOOKUP(E424,GL!$A:$C,3,0)</f>
        <v>COMMUNICATION EXPENSES</v>
      </c>
      <c r="H424" s="6">
        <v>4191.6000000000004</v>
      </c>
    </row>
    <row r="425" spans="3:8" x14ac:dyDescent="0.25">
      <c r="C425">
        <v>50000301</v>
      </c>
      <c r="D425" t="s">
        <v>307</v>
      </c>
      <c r="E425" s="4">
        <v>61100030</v>
      </c>
      <c r="F425" t="s">
        <v>47</v>
      </c>
      <c r="G425" t="str">
        <f>VLOOKUP(E425,GL!$A:$C,3,0)</f>
        <v>COMMUNICATION EXPENSES</v>
      </c>
      <c r="H425" s="6">
        <v>3483.04</v>
      </c>
    </row>
    <row r="426" spans="3:8" x14ac:dyDescent="0.25">
      <c r="C426">
        <v>50000302</v>
      </c>
      <c r="D426" t="s">
        <v>308</v>
      </c>
      <c r="E426" s="4">
        <v>61100030</v>
      </c>
      <c r="F426" t="s">
        <v>47</v>
      </c>
      <c r="G426" t="str">
        <f>VLOOKUP(E426,GL!$A:$C,3,0)</f>
        <v>COMMUNICATION EXPENSES</v>
      </c>
      <c r="H426" s="6">
        <v>4191.6000000000004</v>
      </c>
    </row>
    <row r="427" spans="3:8" x14ac:dyDescent="0.25">
      <c r="C427">
        <v>50000333</v>
      </c>
      <c r="D427" t="s">
        <v>309</v>
      </c>
      <c r="E427" s="4">
        <v>61100030</v>
      </c>
      <c r="F427" t="s">
        <v>47</v>
      </c>
      <c r="G427" t="str">
        <f>VLOOKUP(E427,GL!$A:$C,3,0)</f>
        <v>COMMUNICATION EXPENSES</v>
      </c>
      <c r="H427" s="6">
        <v>3670.63</v>
      </c>
    </row>
    <row r="428" spans="3:8" x14ac:dyDescent="0.25">
      <c r="C428">
        <v>50000334</v>
      </c>
      <c r="D428" t="s">
        <v>310</v>
      </c>
      <c r="E428" s="4">
        <v>61100030</v>
      </c>
      <c r="F428" t="s">
        <v>47</v>
      </c>
      <c r="G428" t="str">
        <f>VLOOKUP(E428,GL!$A:$C,3,0)</f>
        <v>COMMUNICATION EXPENSES</v>
      </c>
      <c r="H428" s="6">
        <v>12121.09</v>
      </c>
    </row>
    <row r="429" spans="3:8" x14ac:dyDescent="0.25">
      <c r="C429">
        <v>50000424</v>
      </c>
      <c r="D429" t="s">
        <v>311</v>
      </c>
      <c r="E429" s="4">
        <v>61100030</v>
      </c>
      <c r="F429" t="s">
        <v>47</v>
      </c>
      <c r="G429" t="str">
        <f>VLOOKUP(E429,GL!$A:$C,3,0)</f>
        <v>COMMUNICATION EXPENSES</v>
      </c>
      <c r="H429" s="6">
        <v>4268.8900000000003</v>
      </c>
    </row>
    <row r="430" spans="3:8" x14ac:dyDescent="0.25">
      <c r="C430" t="s">
        <v>317</v>
      </c>
      <c r="D430" t="s">
        <v>261</v>
      </c>
      <c r="E430" s="4">
        <v>61100030</v>
      </c>
      <c r="F430" t="s">
        <v>47</v>
      </c>
      <c r="G430" t="str">
        <f>VLOOKUP(E430,GL!$A:$C,3,0)</f>
        <v>COMMUNICATION EXPENSES</v>
      </c>
      <c r="H430" s="6">
        <v>2442.0100000000002</v>
      </c>
    </row>
    <row r="431" spans="3:8" x14ac:dyDescent="0.25">
      <c r="C431" t="s">
        <v>317</v>
      </c>
      <c r="D431" t="s">
        <v>261</v>
      </c>
      <c r="E431" s="4">
        <v>61100030</v>
      </c>
      <c r="F431" t="s">
        <v>47</v>
      </c>
      <c r="G431" t="str">
        <f>VLOOKUP(E431,GL!$A:$C,3,0)</f>
        <v>COMMUNICATION EXPENSES</v>
      </c>
      <c r="H431" s="6">
        <v>1793.99</v>
      </c>
    </row>
    <row r="432" spans="3:8" x14ac:dyDescent="0.25">
      <c r="C432" t="s">
        <v>312</v>
      </c>
      <c r="D432" t="s">
        <v>313</v>
      </c>
      <c r="E432" s="4">
        <v>61100040</v>
      </c>
      <c r="F432" t="s">
        <v>48</v>
      </c>
      <c r="G432" t="str">
        <f>VLOOKUP(E432,GL!$A:$C,3,0)</f>
        <v>COMMUNICATION EXPENSES</v>
      </c>
      <c r="H432" s="6">
        <v>225</v>
      </c>
    </row>
    <row r="433" spans="3:8" x14ac:dyDescent="0.25">
      <c r="C433" t="s">
        <v>314</v>
      </c>
      <c r="D433" t="s">
        <v>315</v>
      </c>
      <c r="E433" s="4">
        <v>61100040</v>
      </c>
      <c r="F433" t="s">
        <v>48</v>
      </c>
      <c r="G433" t="str">
        <f>VLOOKUP(E433,GL!$A:$C,3,0)</f>
        <v>COMMUNICATION EXPENSES</v>
      </c>
      <c r="H433" s="6">
        <v>2090</v>
      </c>
    </row>
    <row r="434" spans="3:8" x14ac:dyDescent="0.25">
      <c r="C434" t="s">
        <v>314</v>
      </c>
      <c r="D434" t="s">
        <v>315</v>
      </c>
      <c r="E434" s="4">
        <v>61100040</v>
      </c>
      <c r="F434" t="s">
        <v>48</v>
      </c>
      <c r="G434" t="str">
        <f>VLOOKUP(E434,GL!$A:$C,3,0)</f>
        <v>COMMUNICATION EXPENSES</v>
      </c>
      <c r="H434" s="6">
        <v>7077.2</v>
      </c>
    </row>
    <row r="435" spans="3:8" x14ac:dyDescent="0.25">
      <c r="C435" t="s">
        <v>317</v>
      </c>
      <c r="D435" t="s">
        <v>261</v>
      </c>
      <c r="E435" s="4">
        <v>61100040</v>
      </c>
      <c r="F435" t="s">
        <v>48</v>
      </c>
      <c r="G435" t="str">
        <f>VLOOKUP(E435,GL!$A:$C,3,0)</f>
        <v>COMMUNICATION EXPENSES</v>
      </c>
      <c r="H435" s="6">
        <v>80058.990000000005</v>
      </c>
    </row>
    <row r="436" spans="3:8" x14ac:dyDescent="0.25">
      <c r="C436">
        <v>120049</v>
      </c>
      <c r="D436" t="s">
        <v>281</v>
      </c>
      <c r="E436" s="4">
        <v>61200020</v>
      </c>
      <c r="F436" t="s">
        <v>51</v>
      </c>
      <c r="G436" t="str">
        <f>VLOOKUP(E436,GL!$A:$C,3,0)</f>
        <v>PRINTING, PUBLICATION AND SUBSCRIPTION</v>
      </c>
      <c r="H436" s="6">
        <v>31</v>
      </c>
    </row>
    <row r="437" spans="3:8" x14ac:dyDescent="0.25">
      <c r="C437">
        <v>50000267</v>
      </c>
      <c r="D437" t="s">
        <v>298</v>
      </c>
      <c r="E437" s="4">
        <v>61200020</v>
      </c>
      <c r="F437" t="s">
        <v>51</v>
      </c>
      <c r="G437" t="str">
        <f>VLOOKUP(E437,GL!$A:$C,3,0)</f>
        <v>PRINTING, PUBLICATION AND SUBSCRIPTION</v>
      </c>
      <c r="H437" s="6">
        <v>231</v>
      </c>
    </row>
    <row r="438" spans="3:8" x14ac:dyDescent="0.25">
      <c r="C438">
        <v>50000269</v>
      </c>
      <c r="D438" t="s">
        <v>300</v>
      </c>
      <c r="E438" s="4">
        <v>61200020</v>
      </c>
      <c r="F438" t="s">
        <v>51</v>
      </c>
      <c r="G438" t="str">
        <f>VLOOKUP(E438,GL!$A:$C,3,0)</f>
        <v>PRINTING, PUBLICATION AND SUBSCRIPTION</v>
      </c>
      <c r="H438" s="6">
        <v>56</v>
      </c>
    </row>
    <row r="439" spans="3:8" x14ac:dyDescent="0.25">
      <c r="C439" t="s">
        <v>312</v>
      </c>
      <c r="D439" t="s">
        <v>313</v>
      </c>
      <c r="E439" s="4">
        <v>61200020</v>
      </c>
      <c r="F439" t="s">
        <v>51</v>
      </c>
      <c r="G439" t="str">
        <f>VLOOKUP(E439,GL!$A:$C,3,0)</f>
        <v>PRINTING, PUBLICATION AND SUBSCRIPTION</v>
      </c>
      <c r="H439" s="6">
        <v>197</v>
      </c>
    </row>
    <row r="440" spans="3:8" x14ac:dyDescent="0.25">
      <c r="C440" t="s">
        <v>314</v>
      </c>
      <c r="D440" t="s">
        <v>315</v>
      </c>
      <c r="E440" s="4">
        <v>61200020</v>
      </c>
      <c r="F440" t="s">
        <v>51</v>
      </c>
      <c r="G440" t="str">
        <f>VLOOKUP(E440,GL!$A:$C,3,0)</f>
        <v>PRINTING, PUBLICATION AND SUBSCRIPTION</v>
      </c>
      <c r="H440" s="6">
        <v>120</v>
      </c>
    </row>
    <row r="441" spans="3:8" x14ac:dyDescent="0.25">
      <c r="C441" t="s">
        <v>317</v>
      </c>
      <c r="D441" t="s">
        <v>261</v>
      </c>
      <c r="E441" s="4">
        <v>61200020</v>
      </c>
      <c r="F441" t="s">
        <v>51</v>
      </c>
      <c r="G441" t="str">
        <f>VLOOKUP(E441,GL!$A:$C,3,0)</f>
        <v>PRINTING, PUBLICATION AND SUBSCRIPTION</v>
      </c>
      <c r="H441" s="6">
        <v>190239</v>
      </c>
    </row>
    <row r="442" spans="3:8" x14ac:dyDescent="0.25">
      <c r="C442" t="s">
        <v>312</v>
      </c>
      <c r="D442" t="s">
        <v>313</v>
      </c>
      <c r="E442" s="4">
        <v>61300020</v>
      </c>
      <c r="F442" t="s">
        <v>55</v>
      </c>
      <c r="G442" t="str">
        <f>VLOOKUP(E442,GL!$A:$C,3,0)</f>
        <v>INSURANCE EXPENSE</v>
      </c>
      <c r="H442" s="6">
        <v>57302.11</v>
      </c>
    </row>
    <row r="443" spans="3:8" x14ac:dyDescent="0.25">
      <c r="C443" t="s">
        <v>314</v>
      </c>
      <c r="D443" t="s">
        <v>315</v>
      </c>
      <c r="E443" s="4">
        <v>61300020</v>
      </c>
      <c r="F443" t="s">
        <v>55</v>
      </c>
      <c r="G443" t="str">
        <f>VLOOKUP(E443,GL!$A:$C,3,0)</f>
        <v>INSURANCE EXPENSE</v>
      </c>
      <c r="H443" s="6">
        <v>41732.81</v>
      </c>
    </row>
    <row r="444" spans="3:8" x14ac:dyDescent="0.25">
      <c r="C444" t="s">
        <v>316</v>
      </c>
      <c r="D444" t="s">
        <v>249</v>
      </c>
      <c r="E444" s="4">
        <v>61300020</v>
      </c>
      <c r="F444" t="s">
        <v>55</v>
      </c>
      <c r="G444" t="str">
        <f>VLOOKUP(E444,GL!$A:$C,3,0)</f>
        <v>INSURANCE EXPENSE</v>
      </c>
      <c r="H444" s="6">
        <v>18850.88</v>
      </c>
    </row>
    <row r="445" spans="3:8" x14ac:dyDescent="0.25">
      <c r="C445" t="s">
        <v>317</v>
      </c>
      <c r="D445" t="s">
        <v>261</v>
      </c>
      <c r="E445" s="4">
        <v>61300020</v>
      </c>
      <c r="F445" t="s">
        <v>55</v>
      </c>
      <c r="G445" t="str">
        <f>VLOOKUP(E445,GL!$A:$C,3,0)</f>
        <v>INSURANCE EXPENSE</v>
      </c>
      <c r="H445" s="6">
        <v>18724.080000000002</v>
      </c>
    </row>
    <row r="446" spans="3:8" x14ac:dyDescent="0.25">
      <c r="C446" t="s">
        <v>317</v>
      </c>
      <c r="D446" t="s">
        <v>261</v>
      </c>
      <c r="E446" s="4">
        <v>61300020</v>
      </c>
      <c r="F446" t="s">
        <v>55</v>
      </c>
      <c r="G446" t="str">
        <f>VLOOKUP(E446,GL!$A:$C,3,0)</f>
        <v>INSURANCE EXPENSE</v>
      </c>
      <c r="H446" s="6">
        <v>38162.559999999998</v>
      </c>
    </row>
    <row r="447" spans="3:8" x14ac:dyDescent="0.25">
      <c r="C447" t="s">
        <v>318</v>
      </c>
      <c r="D447" t="s">
        <v>258</v>
      </c>
      <c r="E447" s="4">
        <v>61300020</v>
      </c>
      <c r="F447" t="s">
        <v>55</v>
      </c>
      <c r="G447" t="str">
        <f>VLOOKUP(E447,GL!$A:$C,3,0)</f>
        <v>INSURANCE EXPENSE</v>
      </c>
      <c r="H447" s="6">
        <v>26172</v>
      </c>
    </row>
    <row r="448" spans="3:8" x14ac:dyDescent="0.25">
      <c r="C448" t="s">
        <v>312</v>
      </c>
      <c r="D448" t="s">
        <v>313</v>
      </c>
      <c r="E448" s="4">
        <v>61300040</v>
      </c>
      <c r="F448" t="s">
        <v>57</v>
      </c>
      <c r="G448" t="str">
        <f>VLOOKUP(E448,GL!$A:$C,3,0)</f>
        <v>INSURANCE EXPENSE</v>
      </c>
      <c r="H448" s="6">
        <v>26458.87</v>
      </c>
    </row>
    <row r="449" spans="3:8" x14ac:dyDescent="0.25">
      <c r="C449" t="s">
        <v>317</v>
      </c>
      <c r="D449" t="s">
        <v>261</v>
      </c>
      <c r="E449" s="4">
        <v>61300040</v>
      </c>
      <c r="F449" t="s">
        <v>57</v>
      </c>
      <c r="G449" t="str">
        <f>VLOOKUP(E449,GL!$A:$C,3,0)</f>
        <v>INSURANCE EXPENSE</v>
      </c>
      <c r="H449" s="6">
        <v>6824.49</v>
      </c>
    </row>
    <row r="450" spans="3:8" x14ac:dyDescent="0.25">
      <c r="C450">
        <v>120007</v>
      </c>
      <c r="D450" t="s">
        <v>269</v>
      </c>
      <c r="E450" s="4">
        <v>61400010</v>
      </c>
      <c r="F450" t="s">
        <v>60</v>
      </c>
      <c r="G450" t="str">
        <f>VLOOKUP(E450,GL!$A:$C,3,0)</f>
        <v>CONTRACT SERVICES</v>
      </c>
      <c r="H450" s="6">
        <v>289588.7</v>
      </c>
    </row>
    <row r="451" spans="3:8" x14ac:dyDescent="0.25">
      <c r="C451">
        <v>120010</v>
      </c>
      <c r="D451" t="s">
        <v>270</v>
      </c>
      <c r="E451" s="4">
        <v>61400010</v>
      </c>
      <c r="F451" t="s">
        <v>60</v>
      </c>
      <c r="G451" t="str">
        <f>VLOOKUP(E451,GL!$A:$C,3,0)</f>
        <v>CONTRACT SERVICES</v>
      </c>
      <c r="H451" s="6">
        <v>193346.36</v>
      </c>
    </row>
    <row r="452" spans="3:8" x14ac:dyDescent="0.25">
      <c r="C452">
        <v>120012</v>
      </c>
      <c r="D452" t="s">
        <v>271</v>
      </c>
      <c r="E452" s="4">
        <v>61400010</v>
      </c>
      <c r="F452" t="s">
        <v>60</v>
      </c>
      <c r="G452" t="str">
        <f>VLOOKUP(E452,GL!$A:$C,3,0)</f>
        <v>CONTRACT SERVICES</v>
      </c>
      <c r="H452" s="6">
        <v>338863.46</v>
      </c>
    </row>
    <row r="453" spans="3:8" x14ac:dyDescent="0.25">
      <c r="C453">
        <v>120016</v>
      </c>
      <c r="D453" t="s">
        <v>272</v>
      </c>
      <c r="E453" s="4">
        <v>61400010</v>
      </c>
      <c r="F453" t="s">
        <v>60</v>
      </c>
      <c r="G453" t="str">
        <f>VLOOKUP(E453,GL!$A:$C,3,0)</f>
        <v>CONTRACT SERVICES</v>
      </c>
      <c r="H453" s="6">
        <v>195108.71</v>
      </c>
    </row>
    <row r="454" spans="3:8" x14ac:dyDescent="0.25">
      <c r="C454">
        <v>120024</v>
      </c>
      <c r="D454" t="s">
        <v>273</v>
      </c>
      <c r="E454" s="4">
        <v>61400010</v>
      </c>
      <c r="F454" t="s">
        <v>60</v>
      </c>
      <c r="G454" t="str">
        <f>VLOOKUP(E454,GL!$A:$C,3,0)</f>
        <v>CONTRACT SERVICES</v>
      </c>
      <c r="H454" s="6">
        <v>255389.52</v>
      </c>
    </row>
    <row r="455" spans="3:8" x14ac:dyDescent="0.25">
      <c r="C455">
        <v>120027</v>
      </c>
      <c r="D455" t="s">
        <v>274</v>
      </c>
      <c r="E455" s="4">
        <v>61400010</v>
      </c>
      <c r="F455" t="s">
        <v>60</v>
      </c>
      <c r="G455" t="str">
        <f>VLOOKUP(E455,GL!$A:$C,3,0)</f>
        <v>CONTRACT SERVICES</v>
      </c>
      <c r="H455" s="6">
        <v>325157.39</v>
      </c>
    </row>
    <row r="456" spans="3:8" x14ac:dyDescent="0.25">
      <c r="C456">
        <v>120034</v>
      </c>
      <c r="D456" t="s">
        <v>275</v>
      </c>
      <c r="E456" s="4">
        <v>61400010</v>
      </c>
      <c r="F456" t="s">
        <v>60</v>
      </c>
      <c r="G456" t="str">
        <f>VLOOKUP(E456,GL!$A:$C,3,0)</f>
        <v>CONTRACT SERVICES</v>
      </c>
      <c r="H456" s="6">
        <v>248942.49</v>
      </c>
    </row>
    <row r="457" spans="3:8" x14ac:dyDescent="0.25">
      <c r="C457">
        <v>120038</v>
      </c>
      <c r="D457" t="s">
        <v>276</v>
      </c>
      <c r="E457" s="4">
        <v>61400010</v>
      </c>
      <c r="F457" t="s">
        <v>60</v>
      </c>
      <c r="G457" t="str">
        <f>VLOOKUP(E457,GL!$A:$C,3,0)</f>
        <v>CONTRACT SERVICES</v>
      </c>
      <c r="H457" s="6">
        <v>184459.86</v>
      </c>
    </row>
    <row r="458" spans="3:8" x14ac:dyDescent="0.25">
      <c r="C458">
        <v>120043</v>
      </c>
      <c r="D458" t="s">
        <v>277</v>
      </c>
      <c r="E458" s="4">
        <v>61400010</v>
      </c>
      <c r="F458" t="s">
        <v>60</v>
      </c>
      <c r="G458" t="str">
        <f>VLOOKUP(E458,GL!$A:$C,3,0)</f>
        <v>CONTRACT SERVICES</v>
      </c>
      <c r="H458" s="6">
        <v>192508.68</v>
      </c>
    </row>
    <row r="459" spans="3:8" x14ac:dyDescent="0.25">
      <c r="C459">
        <v>120046</v>
      </c>
      <c r="D459" t="s">
        <v>278</v>
      </c>
      <c r="E459" s="4">
        <v>61400010</v>
      </c>
      <c r="F459" t="s">
        <v>60</v>
      </c>
      <c r="G459" t="str">
        <f>VLOOKUP(E459,GL!$A:$C,3,0)</f>
        <v>CONTRACT SERVICES</v>
      </c>
      <c r="H459" s="6">
        <v>341814.08</v>
      </c>
    </row>
    <row r="460" spans="3:8" x14ac:dyDescent="0.25">
      <c r="C460">
        <v>120047</v>
      </c>
      <c r="D460" t="s">
        <v>279</v>
      </c>
      <c r="E460" s="4">
        <v>61400010</v>
      </c>
      <c r="F460" t="s">
        <v>60</v>
      </c>
      <c r="G460" t="str">
        <f>VLOOKUP(E460,GL!$A:$C,3,0)</f>
        <v>CONTRACT SERVICES</v>
      </c>
      <c r="H460" s="6">
        <v>194353.8</v>
      </c>
    </row>
    <row r="461" spans="3:8" x14ac:dyDescent="0.25">
      <c r="C461">
        <v>120048</v>
      </c>
      <c r="D461" t="s">
        <v>280</v>
      </c>
      <c r="E461" s="4">
        <v>61400010</v>
      </c>
      <c r="F461" t="s">
        <v>60</v>
      </c>
      <c r="G461" t="str">
        <f>VLOOKUP(E461,GL!$A:$C,3,0)</f>
        <v>CONTRACT SERVICES</v>
      </c>
      <c r="H461" s="6">
        <v>321736.3</v>
      </c>
    </row>
    <row r="462" spans="3:8" x14ac:dyDescent="0.25">
      <c r="C462">
        <v>120049</v>
      </c>
      <c r="D462" t="s">
        <v>281</v>
      </c>
      <c r="E462" s="4">
        <v>61400010</v>
      </c>
      <c r="F462" t="s">
        <v>60</v>
      </c>
      <c r="G462" t="str">
        <f>VLOOKUP(E462,GL!$A:$C,3,0)</f>
        <v>CONTRACT SERVICES</v>
      </c>
      <c r="H462" s="6">
        <v>188700.9</v>
      </c>
    </row>
    <row r="463" spans="3:8" x14ac:dyDescent="0.25">
      <c r="C463">
        <v>120051</v>
      </c>
      <c r="D463" t="s">
        <v>282</v>
      </c>
      <c r="E463" s="4">
        <v>61400010</v>
      </c>
      <c r="F463" t="s">
        <v>60</v>
      </c>
      <c r="G463" t="str">
        <f>VLOOKUP(E463,GL!$A:$C,3,0)</f>
        <v>CONTRACT SERVICES</v>
      </c>
      <c r="H463" s="6">
        <v>206450.85</v>
      </c>
    </row>
    <row r="464" spans="3:8" x14ac:dyDescent="0.25">
      <c r="C464">
        <v>120052</v>
      </c>
      <c r="D464" t="s">
        <v>283</v>
      </c>
      <c r="E464" s="4">
        <v>61400010</v>
      </c>
      <c r="F464" t="s">
        <v>60</v>
      </c>
      <c r="G464" t="str">
        <f>VLOOKUP(E464,GL!$A:$C,3,0)</f>
        <v>CONTRACT SERVICES</v>
      </c>
      <c r="H464" s="6">
        <v>301213.65999999997</v>
      </c>
    </row>
    <row r="465" spans="3:8" x14ac:dyDescent="0.25">
      <c r="C465">
        <v>120055</v>
      </c>
      <c r="D465" t="s">
        <v>284</v>
      </c>
      <c r="E465" s="4">
        <v>61400010</v>
      </c>
      <c r="F465" t="s">
        <v>60</v>
      </c>
      <c r="G465" t="str">
        <f>VLOOKUP(E465,GL!$A:$C,3,0)</f>
        <v>CONTRACT SERVICES</v>
      </c>
      <c r="H465" s="6">
        <v>314657.36</v>
      </c>
    </row>
    <row r="466" spans="3:8" x14ac:dyDescent="0.25">
      <c r="C466">
        <v>120057</v>
      </c>
      <c r="D466" t="s">
        <v>286</v>
      </c>
      <c r="E466" s="4">
        <v>61400010</v>
      </c>
      <c r="F466" t="s">
        <v>60</v>
      </c>
      <c r="G466" t="str">
        <f>VLOOKUP(E466,GL!$A:$C,3,0)</f>
        <v>CONTRACT SERVICES</v>
      </c>
      <c r="H466" s="6">
        <v>231245.21</v>
      </c>
    </row>
    <row r="467" spans="3:8" x14ac:dyDescent="0.25">
      <c r="C467">
        <v>120058</v>
      </c>
      <c r="D467" t="s">
        <v>287</v>
      </c>
      <c r="E467" s="4">
        <v>61400010</v>
      </c>
      <c r="F467" t="s">
        <v>60</v>
      </c>
      <c r="G467" t="str">
        <f>VLOOKUP(E467,GL!$A:$C,3,0)</f>
        <v>CONTRACT SERVICES</v>
      </c>
      <c r="H467" s="6">
        <v>242312.22</v>
      </c>
    </row>
    <row r="468" spans="3:8" x14ac:dyDescent="0.25">
      <c r="C468">
        <v>620003</v>
      </c>
      <c r="D468" t="s">
        <v>288</v>
      </c>
      <c r="E468" s="4">
        <v>61400010</v>
      </c>
      <c r="F468" t="s">
        <v>60</v>
      </c>
      <c r="G468" t="str">
        <f>VLOOKUP(E468,GL!$A:$C,3,0)</f>
        <v>CONTRACT SERVICES</v>
      </c>
      <c r="H468" s="6">
        <v>104720.34</v>
      </c>
    </row>
    <row r="469" spans="3:8" x14ac:dyDescent="0.25">
      <c r="C469">
        <v>620005</v>
      </c>
      <c r="D469" t="s">
        <v>289</v>
      </c>
      <c r="E469" s="4">
        <v>61400010</v>
      </c>
      <c r="F469" t="s">
        <v>60</v>
      </c>
      <c r="G469" t="str">
        <f>VLOOKUP(E469,GL!$A:$C,3,0)</f>
        <v>CONTRACT SERVICES</v>
      </c>
      <c r="H469" s="6">
        <v>214233.99</v>
      </c>
    </row>
    <row r="470" spans="3:8" x14ac:dyDescent="0.25">
      <c r="C470">
        <v>620010</v>
      </c>
      <c r="D470" t="s">
        <v>290</v>
      </c>
      <c r="E470" s="4">
        <v>61400010</v>
      </c>
      <c r="F470" t="s">
        <v>60</v>
      </c>
      <c r="G470" t="str">
        <f>VLOOKUP(E470,GL!$A:$C,3,0)</f>
        <v>CONTRACT SERVICES</v>
      </c>
      <c r="H470" s="6">
        <v>240403.72</v>
      </c>
    </row>
    <row r="471" spans="3:8" x14ac:dyDescent="0.25">
      <c r="C471">
        <v>620011</v>
      </c>
      <c r="D471" t="s">
        <v>291</v>
      </c>
      <c r="E471" s="4">
        <v>61400010</v>
      </c>
      <c r="F471" t="s">
        <v>60</v>
      </c>
      <c r="G471" t="str">
        <f>VLOOKUP(E471,GL!$A:$C,3,0)</f>
        <v>CONTRACT SERVICES</v>
      </c>
      <c r="H471" s="6">
        <v>217794.12</v>
      </c>
    </row>
    <row r="472" spans="3:8" x14ac:dyDescent="0.25">
      <c r="C472">
        <v>620013</v>
      </c>
      <c r="D472" t="s">
        <v>292</v>
      </c>
      <c r="E472" s="4">
        <v>61400010</v>
      </c>
      <c r="F472" t="s">
        <v>60</v>
      </c>
      <c r="G472" t="str">
        <f>VLOOKUP(E472,GL!$A:$C,3,0)</f>
        <v>CONTRACT SERVICES</v>
      </c>
      <c r="H472" s="6">
        <v>351430.9</v>
      </c>
    </row>
    <row r="473" spans="3:8" x14ac:dyDescent="0.25">
      <c r="C473">
        <v>620014</v>
      </c>
      <c r="D473" t="s">
        <v>293</v>
      </c>
      <c r="E473" s="4">
        <v>61400010</v>
      </c>
      <c r="F473" t="s">
        <v>60</v>
      </c>
      <c r="G473" t="str">
        <f>VLOOKUP(E473,GL!$A:$C,3,0)</f>
        <v>CONTRACT SERVICES</v>
      </c>
      <c r="H473" s="6">
        <v>115516.45</v>
      </c>
    </row>
    <row r="474" spans="3:8" x14ac:dyDescent="0.25">
      <c r="C474">
        <v>620015</v>
      </c>
      <c r="D474" t="s">
        <v>294</v>
      </c>
      <c r="E474" s="4">
        <v>61400010</v>
      </c>
      <c r="F474" t="s">
        <v>60</v>
      </c>
      <c r="G474" t="str">
        <f>VLOOKUP(E474,GL!$A:$C,3,0)</f>
        <v>CONTRACT SERVICES</v>
      </c>
      <c r="H474" s="6">
        <v>282986.51</v>
      </c>
    </row>
    <row r="475" spans="3:8" x14ac:dyDescent="0.25">
      <c r="C475">
        <v>620016</v>
      </c>
      <c r="D475" t="s">
        <v>295</v>
      </c>
      <c r="E475" s="4">
        <v>61400010</v>
      </c>
      <c r="F475" t="s">
        <v>60</v>
      </c>
      <c r="G475" t="str">
        <f>VLOOKUP(E475,GL!$A:$C,3,0)</f>
        <v>CONTRACT SERVICES</v>
      </c>
      <c r="H475" s="6">
        <v>293012.07</v>
      </c>
    </row>
    <row r="476" spans="3:8" x14ac:dyDescent="0.25">
      <c r="C476">
        <v>620017</v>
      </c>
      <c r="D476" t="s">
        <v>297</v>
      </c>
      <c r="E476" s="4">
        <v>61400010</v>
      </c>
      <c r="F476" t="s">
        <v>60</v>
      </c>
      <c r="G476" t="str">
        <f>VLOOKUP(E476,GL!$A:$C,3,0)</f>
        <v>CONTRACT SERVICES</v>
      </c>
      <c r="H476" s="6">
        <v>277000.87</v>
      </c>
    </row>
    <row r="477" spans="3:8" x14ac:dyDescent="0.25">
      <c r="C477">
        <v>50000267</v>
      </c>
      <c r="D477" t="s">
        <v>298</v>
      </c>
      <c r="E477" s="4">
        <v>61400010</v>
      </c>
      <c r="F477" t="s">
        <v>60</v>
      </c>
      <c r="G477" t="str">
        <f>VLOOKUP(E477,GL!$A:$C,3,0)</f>
        <v>CONTRACT SERVICES</v>
      </c>
      <c r="H477" s="6">
        <v>584423.38</v>
      </c>
    </row>
    <row r="478" spans="3:8" x14ac:dyDescent="0.25">
      <c r="C478">
        <v>50000268</v>
      </c>
      <c r="D478" t="s">
        <v>299</v>
      </c>
      <c r="E478" s="4">
        <v>61400010</v>
      </c>
      <c r="F478" t="s">
        <v>60</v>
      </c>
      <c r="G478" t="str">
        <f>VLOOKUP(E478,GL!$A:$C,3,0)</f>
        <v>CONTRACT SERVICES</v>
      </c>
      <c r="H478" s="6">
        <v>306584.3</v>
      </c>
    </row>
    <row r="479" spans="3:8" x14ac:dyDescent="0.25">
      <c r="C479">
        <v>50000269</v>
      </c>
      <c r="D479" t="s">
        <v>300</v>
      </c>
      <c r="E479" s="4">
        <v>61400010</v>
      </c>
      <c r="F479" t="s">
        <v>60</v>
      </c>
      <c r="G479" t="str">
        <f>VLOOKUP(E479,GL!$A:$C,3,0)</f>
        <v>CONTRACT SERVICES</v>
      </c>
      <c r="H479" s="6">
        <v>272040.74</v>
      </c>
    </row>
    <row r="480" spans="3:8" x14ac:dyDescent="0.25">
      <c r="C480">
        <v>50000293</v>
      </c>
      <c r="D480" t="s">
        <v>301</v>
      </c>
      <c r="E480" s="4">
        <v>61400010</v>
      </c>
      <c r="F480" t="s">
        <v>60</v>
      </c>
      <c r="G480" t="str">
        <f>VLOOKUP(E480,GL!$A:$C,3,0)</f>
        <v>CONTRACT SERVICES</v>
      </c>
      <c r="H480" s="6">
        <v>344298.49</v>
      </c>
    </row>
    <row r="481" spans="3:8" x14ac:dyDescent="0.25">
      <c r="C481">
        <v>50000294</v>
      </c>
      <c r="D481" t="s">
        <v>302</v>
      </c>
      <c r="E481" s="4">
        <v>61400010</v>
      </c>
      <c r="F481" t="s">
        <v>60</v>
      </c>
      <c r="G481" t="str">
        <f>VLOOKUP(E481,GL!$A:$C,3,0)</f>
        <v>CONTRACT SERVICES</v>
      </c>
      <c r="H481" s="6">
        <v>346832.36</v>
      </c>
    </row>
    <row r="482" spans="3:8" x14ac:dyDescent="0.25">
      <c r="C482">
        <v>50000296</v>
      </c>
      <c r="D482" t="s">
        <v>303</v>
      </c>
      <c r="E482" s="4">
        <v>61400010</v>
      </c>
      <c r="F482" t="s">
        <v>60</v>
      </c>
      <c r="G482" t="str">
        <f>VLOOKUP(E482,GL!$A:$C,3,0)</f>
        <v>CONTRACT SERVICES</v>
      </c>
      <c r="H482" s="6">
        <v>213981.6</v>
      </c>
    </row>
    <row r="483" spans="3:8" x14ac:dyDescent="0.25">
      <c r="C483">
        <v>50000297</v>
      </c>
      <c r="D483" t="s">
        <v>304</v>
      </c>
      <c r="E483" s="4">
        <v>61400010</v>
      </c>
      <c r="F483" t="s">
        <v>60</v>
      </c>
      <c r="G483" t="str">
        <f>VLOOKUP(E483,GL!$A:$C,3,0)</f>
        <v>CONTRACT SERVICES</v>
      </c>
      <c r="H483" s="6">
        <v>196885.39</v>
      </c>
    </row>
    <row r="484" spans="3:8" x14ac:dyDescent="0.25">
      <c r="C484">
        <v>50000298</v>
      </c>
      <c r="D484" t="s">
        <v>305</v>
      </c>
      <c r="E484" s="4">
        <v>61400010</v>
      </c>
      <c r="F484" t="s">
        <v>60</v>
      </c>
      <c r="G484" t="str">
        <f>VLOOKUP(E484,GL!$A:$C,3,0)</f>
        <v>CONTRACT SERVICES</v>
      </c>
      <c r="H484" s="6">
        <v>242564.92</v>
      </c>
    </row>
    <row r="485" spans="3:8" x14ac:dyDescent="0.25">
      <c r="C485">
        <v>50000299</v>
      </c>
      <c r="D485" t="s">
        <v>306</v>
      </c>
      <c r="E485" s="4">
        <v>61400010</v>
      </c>
      <c r="F485" t="s">
        <v>60</v>
      </c>
      <c r="G485" t="str">
        <f>VLOOKUP(E485,GL!$A:$C,3,0)</f>
        <v>CONTRACT SERVICES</v>
      </c>
      <c r="H485" s="6">
        <v>194152.53</v>
      </c>
    </row>
    <row r="486" spans="3:8" x14ac:dyDescent="0.25">
      <c r="C486">
        <v>50000301</v>
      </c>
      <c r="D486" t="s">
        <v>307</v>
      </c>
      <c r="E486" s="4">
        <v>61400010</v>
      </c>
      <c r="F486" t="s">
        <v>60</v>
      </c>
      <c r="G486" t="str">
        <f>VLOOKUP(E486,GL!$A:$C,3,0)</f>
        <v>CONTRACT SERVICES</v>
      </c>
      <c r="H486" s="6">
        <v>64661.69</v>
      </c>
    </row>
    <row r="487" spans="3:8" x14ac:dyDescent="0.25">
      <c r="C487">
        <v>50000302</v>
      </c>
      <c r="D487" t="s">
        <v>308</v>
      </c>
      <c r="E487" s="4">
        <v>61400010</v>
      </c>
      <c r="F487" t="s">
        <v>60</v>
      </c>
      <c r="G487" t="str">
        <f>VLOOKUP(E487,GL!$A:$C,3,0)</f>
        <v>CONTRACT SERVICES</v>
      </c>
      <c r="H487" s="6">
        <v>217539.76</v>
      </c>
    </row>
    <row r="488" spans="3:8" x14ac:dyDescent="0.25">
      <c r="C488">
        <v>50000333</v>
      </c>
      <c r="D488" t="s">
        <v>309</v>
      </c>
      <c r="E488" s="4">
        <v>61400010</v>
      </c>
      <c r="F488" t="s">
        <v>60</v>
      </c>
      <c r="G488" t="str">
        <f>VLOOKUP(E488,GL!$A:$C,3,0)</f>
        <v>CONTRACT SERVICES</v>
      </c>
      <c r="H488" s="6">
        <v>374039.98</v>
      </c>
    </row>
    <row r="489" spans="3:8" x14ac:dyDescent="0.25">
      <c r="C489">
        <v>50000334</v>
      </c>
      <c r="D489" t="s">
        <v>310</v>
      </c>
      <c r="E489" s="4">
        <v>61400010</v>
      </c>
      <c r="F489" t="s">
        <v>60</v>
      </c>
      <c r="G489" t="str">
        <f>VLOOKUP(E489,GL!$A:$C,3,0)</f>
        <v>CONTRACT SERVICES</v>
      </c>
      <c r="H489" s="6">
        <v>378445.27</v>
      </c>
    </row>
    <row r="490" spans="3:8" x14ac:dyDescent="0.25">
      <c r="C490">
        <v>50000424</v>
      </c>
      <c r="D490" t="s">
        <v>311</v>
      </c>
      <c r="E490" s="4">
        <v>61400010</v>
      </c>
      <c r="F490" t="s">
        <v>60</v>
      </c>
      <c r="G490" t="str">
        <f>VLOOKUP(E490,GL!$A:$C,3,0)</f>
        <v>CONTRACT SERVICES</v>
      </c>
      <c r="H490" s="6">
        <v>197881.12</v>
      </c>
    </row>
    <row r="491" spans="3:8" x14ac:dyDescent="0.25">
      <c r="C491" t="s">
        <v>317</v>
      </c>
      <c r="D491" t="s">
        <v>261</v>
      </c>
      <c r="E491" s="4">
        <v>61400010</v>
      </c>
      <c r="F491" t="s">
        <v>60</v>
      </c>
      <c r="G491" t="str">
        <f>VLOOKUP(E491,GL!$A:$C,3,0)</f>
        <v>CONTRACT SERVICES</v>
      </c>
      <c r="H491" s="6">
        <v>295373.96000000002</v>
      </c>
    </row>
    <row r="492" spans="3:8" x14ac:dyDescent="0.25">
      <c r="C492">
        <v>120007</v>
      </c>
      <c r="D492" t="s">
        <v>269</v>
      </c>
      <c r="E492" s="4">
        <v>61400020</v>
      </c>
      <c r="F492" t="s">
        <v>62</v>
      </c>
      <c r="G492" t="str">
        <f>VLOOKUP(E492,GL!$A:$C,3,0)</f>
        <v>CONTRACT SERVICES</v>
      </c>
      <c r="H492" s="6">
        <v>126032.05</v>
      </c>
    </row>
    <row r="493" spans="3:8" x14ac:dyDescent="0.25">
      <c r="C493">
        <v>120010</v>
      </c>
      <c r="D493" t="s">
        <v>270</v>
      </c>
      <c r="E493" s="4">
        <v>61400020</v>
      </c>
      <c r="F493" t="s">
        <v>62</v>
      </c>
      <c r="G493" t="str">
        <f>VLOOKUP(E493,GL!$A:$C,3,0)</f>
        <v>CONTRACT SERVICES</v>
      </c>
      <c r="H493" s="6">
        <v>78282.39</v>
      </c>
    </row>
    <row r="494" spans="3:8" x14ac:dyDescent="0.25">
      <c r="C494">
        <v>120012</v>
      </c>
      <c r="D494" t="s">
        <v>271</v>
      </c>
      <c r="E494" s="4">
        <v>61400020</v>
      </c>
      <c r="F494" t="s">
        <v>62</v>
      </c>
      <c r="G494" t="str">
        <f>VLOOKUP(E494,GL!$A:$C,3,0)</f>
        <v>CONTRACT SERVICES</v>
      </c>
      <c r="H494" s="6">
        <v>148984.39000000001</v>
      </c>
    </row>
    <row r="495" spans="3:8" x14ac:dyDescent="0.25">
      <c r="C495">
        <v>120016</v>
      </c>
      <c r="D495" t="s">
        <v>272</v>
      </c>
      <c r="E495" s="4">
        <v>61400020</v>
      </c>
      <c r="F495" t="s">
        <v>62</v>
      </c>
      <c r="G495" t="str">
        <f>VLOOKUP(E495,GL!$A:$C,3,0)</f>
        <v>CONTRACT SERVICES</v>
      </c>
      <c r="H495" s="6">
        <v>77724.460000000006</v>
      </c>
    </row>
    <row r="496" spans="3:8" x14ac:dyDescent="0.25">
      <c r="C496">
        <v>120024</v>
      </c>
      <c r="D496" t="s">
        <v>273</v>
      </c>
      <c r="E496" s="4">
        <v>61400020</v>
      </c>
      <c r="F496" t="s">
        <v>62</v>
      </c>
      <c r="G496" t="str">
        <f>VLOOKUP(E496,GL!$A:$C,3,0)</f>
        <v>CONTRACT SERVICES</v>
      </c>
      <c r="H496" s="6">
        <v>102344.36</v>
      </c>
    </row>
    <row r="497" spans="3:8" x14ac:dyDescent="0.25">
      <c r="C497">
        <v>120027</v>
      </c>
      <c r="D497" t="s">
        <v>274</v>
      </c>
      <c r="E497" s="4">
        <v>61400020</v>
      </c>
      <c r="F497" t="s">
        <v>62</v>
      </c>
      <c r="G497" t="str">
        <f>VLOOKUP(E497,GL!$A:$C,3,0)</f>
        <v>CONTRACT SERVICES</v>
      </c>
      <c r="H497" s="6">
        <v>162120.99</v>
      </c>
    </row>
    <row r="498" spans="3:8" x14ac:dyDescent="0.25">
      <c r="C498">
        <v>120034</v>
      </c>
      <c r="D498" t="s">
        <v>275</v>
      </c>
      <c r="E498" s="4">
        <v>61400020</v>
      </c>
      <c r="F498" t="s">
        <v>62</v>
      </c>
      <c r="G498" t="str">
        <f>VLOOKUP(E498,GL!$A:$C,3,0)</f>
        <v>CONTRACT SERVICES</v>
      </c>
      <c r="H498" s="6">
        <v>126362.13</v>
      </c>
    </row>
    <row r="499" spans="3:8" x14ac:dyDescent="0.25">
      <c r="C499">
        <v>120038</v>
      </c>
      <c r="D499" t="s">
        <v>276</v>
      </c>
      <c r="E499" s="4">
        <v>61400020</v>
      </c>
      <c r="F499" t="s">
        <v>62</v>
      </c>
      <c r="G499" t="str">
        <f>VLOOKUP(E499,GL!$A:$C,3,0)</f>
        <v>CONTRACT SERVICES</v>
      </c>
      <c r="H499" s="6">
        <v>95699.21</v>
      </c>
    </row>
    <row r="500" spans="3:8" x14ac:dyDescent="0.25">
      <c r="C500">
        <v>120043</v>
      </c>
      <c r="D500" t="s">
        <v>277</v>
      </c>
      <c r="E500" s="4">
        <v>61400020</v>
      </c>
      <c r="F500" t="s">
        <v>62</v>
      </c>
      <c r="G500" t="str">
        <f>VLOOKUP(E500,GL!$A:$C,3,0)</f>
        <v>CONTRACT SERVICES</v>
      </c>
      <c r="H500" s="6">
        <v>75693.7</v>
      </c>
    </row>
    <row r="501" spans="3:8" x14ac:dyDescent="0.25">
      <c r="C501">
        <v>120046</v>
      </c>
      <c r="D501" t="s">
        <v>278</v>
      </c>
      <c r="E501" s="4">
        <v>61400020</v>
      </c>
      <c r="F501" t="s">
        <v>62</v>
      </c>
      <c r="G501" t="str">
        <f>VLOOKUP(E501,GL!$A:$C,3,0)</f>
        <v>CONTRACT SERVICES</v>
      </c>
      <c r="H501" s="6">
        <v>157316.47</v>
      </c>
    </row>
    <row r="502" spans="3:8" x14ac:dyDescent="0.25">
      <c r="C502">
        <v>120047</v>
      </c>
      <c r="D502" t="s">
        <v>279</v>
      </c>
      <c r="E502" s="4">
        <v>61400020</v>
      </c>
      <c r="F502" t="s">
        <v>62</v>
      </c>
      <c r="G502" t="str">
        <f>VLOOKUP(E502,GL!$A:$C,3,0)</f>
        <v>CONTRACT SERVICES</v>
      </c>
      <c r="H502" s="6">
        <v>74939.08</v>
      </c>
    </row>
    <row r="503" spans="3:8" x14ac:dyDescent="0.25">
      <c r="C503">
        <v>120048</v>
      </c>
      <c r="D503" t="s">
        <v>280</v>
      </c>
      <c r="E503" s="4">
        <v>61400020</v>
      </c>
      <c r="F503" t="s">
        <v>62</v>
      </c>
      <c r="G503" t="str">
        <f>VLOOKUP(E503,GL!$A:$C,3,0)</f>
        <v>CONTRACT SERVICES</v>
      </c>
      <c r="H503" s="6">
        <v>147428.35</v>
      </c>
    </row>
    <row r="504" spans="3:8" x14ac:dyDescent="0.25">
      <c r="C504">
        <v>120049</v>
      </c>
      <c r="D504" t="s">
        <v>281</v>
      </c>
      <c r="E504" s="4">
        <v>61400020</v>
      </c>
      <c r="F504" t="s">
        <v>62</v>
      </c>
      <c r="G504" t="str">
        <f>VLOOKUP(E504,GL!$A:$C,3,0)</f>
        <v>CONTRACT SERVICES</v>
      </c>
      <c r="H504" s="6">
        <v>96446.58</v>
      </c>
    </row>
    <row r="505" spans="3:8" x14ac:dyDescent="0.25">
      <c r="C505">
        <v>120051</v>
      </c>
      <c r="D505" t="s">
        <v>282</v>
      </c>
      <c r="E505" s="4">
        <v>61400020</v>
      </c>
      <c r="F505" t="s">
        <v>62</v>
      </c>
      <c r="G505" t="str">
        <f>VLOOKUP(E505,GL!$A:$C,3,0)</f>
        <v>CONTRACT SERVICES</v>
      </c>
      <c r="H505" s="6">
        <v>106320.33</v>
      </c>
    </row>
    <row r="506" spans="3:8" x14ac:dyDescent="0.25">
      <c r="C506">
        <v>120052</v>
      </c>
      <c r="D506" t="s">
        <v>283</v>
      </c>
      <c r="E506" s="4">
        <v>61400020</v>
      </c>
      <c r="F506" t="s">
        <v>62</v>
      </c>
      <c r="G506" t="str">
        <f>VLOOKUP(E506,GL!$A:$C,3,0)</f>
        <v>CONTRACT SERVICES</v>
      </c>
      <c r="H506" s="6">
        <v>138354.32999999999</v>
      </c>
    </row>
    <row r="507" spans="3:8" x14ac:dyDescent="0.25">
      <c r="C507">
        <v>120055</v>
      </c>
      <c r="D507" t="s">
        <v>284</v>
      </c>
      <c r="E507" s="4">
        <v>61400020</v>
      </c>
      <c r="F507" t="s">
        <v>62</v>
      </c>
      <c r="G507" t="str">
        <f>VLOOKUP(E507,GL!$A:$C,3,0)</f>
        <v>CONTRACT SERVICES</v>
      </c>
      <c r="H507" s="6">
        <v>156610.1</v>
      </c>
    </row>
    <row r="508" spans="3:8" x14ac:dyDescent="0.25">
      <c r="C508">
        <v>120057</v>
      </c>
      <c r="D508" t="s">
        <v>286</v>
      </c>
      <c r="E508" s="4">
        <v>61400020</v>
      </c>
      <c r="F508" t="s">
        <v>62</v>
      </c>
      <c r="G508" t="str">
        <f>VLOOKUP(E508,GL!$A:$C,3,0)</f>
        <v>CONTRACT SERVICES</v>
      </c>
      <c r="H508" s="6">
        <v>121123.75</v>
      </c>
    </row>
    <row r="509" spans="3:8" x14ac:dyDescent="0.25">
      <c r="C509">
        <v>120058</v>
      </c>
      <c r="D509" t="s">
        <v>287</v>
      </c>
      <c r="E509" s="4">
        <v>61400020</v>
      </c>
      <c r="F509" t="s">
        <v>62</v>
      </c>
      <c r="G509" t="str">
        <f>VLOOKUP(E509,GL!$A:$C,3,0)</f>
        <v>CONTRACT SERVICES</v>
      </c>
      <c r="H509" s="6">
        <v>117904.93</v>
      </c>
    </row>
    <row r="510" spans="3:8" x14ac:dyDescent="0.25">
      <c r="C510">
        <v>620003</v>
      </c>
      <c r="D510" t="s">
        <v>288</v>
      </c>
      <c r="E510" s="4">
        <v>61400020</v>
      </c>
      <c r="F510" t="s">
        <v>62</v>
      </c>
      <c r="G510" t="str">
        <f>VLOOKUP(E510,GL!$A:$C,3,0)</f>
        <v>CONTRACT SERVICES</v>
      </c>
      <c r="H510" s="6">
        <v>49249.56</v>
      </c>
    </row>
    <row r="511" spans="3:8" x14ac:dyDescent="0.25">
      <c r="C511">
        <v>620005</v>
      </c>
      <c r="D511" t="s">
        <v>289</v>
      </c>
      <c r="E511" s="4">
        <v>61400020</v>
      </c>
      <c r="F511" t="s">
        <v>62</v>
      </c>
      <c r="G511" t="str">
        <f>VLOOKUP(E511,GL!$A:$C,3,0)</f>
        <v>CONTRACT SERVICES</v>
      </c>
      <c r="H511" s="6">
        <v>87345.33</v>
      </c>
    </row>
    <row r="512" spans="3:8" x14ac:dyDescent="0.25">
      <c r="C512">
        <v>620010</v>
      </c>
      <c r="D512" t="s">
        <v>290</v>
      </c>
      <c r="E512" s="4">
        <v>61400020</v>
      </c>
      <c r="F512" t="s">
        <v>62</v>
      </c>
      <c r="G512" t="str">
        <f>VLOOKUP(E512,GL!$A:$C,3,0)</f>
        <v>CONTRACT SERVICES</v>
      </c>
      <c r="H512" s="6">
        <v>106802.49</v>
      </c>
    </row>
    <row r="513" spans="3:8" x14ac:dyDescent="0.25">
      <c r="C513">
        <v>620011</v>
      </c>
      <c r="D513" t="s">
        <v>291</v>
      </c>
      <c r="E513" s="4">
        <v>61400020</v>
      </c>
      <c r="F513" t="s">
        <v>62</v>
      </c>
      <c r="G513" t="str">
        <f>VLOOKUP(E513,GL!$A:$C,3,0)</f>
        <v>CONTRACT SERVICES</v>
      </c>
      <c r="H513" s="6">
        <v>100641.8</v>
      </c>
    </row>
    <row r="514" spans="3:8" x14ac:dyDescent="0.25">
      <c r="C514">
        <v>620013</v>
      </c>
      <c r="D514" t="s">
        <v>292</v>
      </c>
      <c r="E514" s="4">
        <v>61400020</v>
      </c>
      <c r="F514" t="s">
        <v>62</v>
      </c>
      <c r="G514" t="str">
        <f>VLOOKUP(E514,GL!$A:$C,3,0)</f>
        <v>CONTRACT SERVICES</v>
      </c>
      <c r="H514" s="6">
        <v>160275.63</v>
      </c>
    </row>
    <row r="515" spans="3:8" x14ac:dyDescent="0.25">
      <c r="C515">
        <v>620014</v>
      </c>
      <c r="D515" t="s">
        <v>293</v>
      </c>
      <c r="E515" s="4">
        <v>61400020</v>
      </c>
      <c r="F515" t="s">
        <v>62</v>
      </c>
      <c r="G515" t="str">
        <f>VLOOKUP(E515,GL!$A:$C,3,0)</f>
        <v>CONTRACT SERVICES</v>
      </c>
      <c r="H515" s="6">
        <v>55201.65</v>
      </c>
    </row>
    <row r="516" spans="3:8" x14ac:dyDescent="0.25">
      <c r="C516">
        <v>620015</v>
      </c>
      <c r="D516" t="s">
        <v>294</v>
      </c>
      <c r="E516" s="4">
        <v>61400020</v>
      </c>
      <c r="F516" t="s">
        <v>62</v>
      </c>
      <c r="G516" t="str">
        <f>VLOOKUP(E516,GL!$A:$C,3,0)</f>
        <v>CONTRACT SERVICES</v>
      </c>
      <c r="H516" s="6">
        <v>127845.49</v>
      </c>
    </row>
    <row r="517" spans="3:8" x14ac:dyDescent="0.25">
      <c r="C517">
        <v>620016</v>
      </c>
      <c r="D517" t="s">
        <v>295</v>
      </c>
      <c r="E517" s="4">
        <v>61400020</v>
      </c>
      <c r="F517" t="s">
        <v>62</v>
      </c>
      <c r="G517" t="str">
        <f>VLOOKUP(E517,GL!$A:$C,3,0)</f>
        <v>CONTRACT SERVICES</v>
      </c>
      <c r="H517" s="6">
        <v>134488.12</v>
      </c>
    </row>
    <row r="518" spans="3:8" x14ac:dyDescent="0.25">
      <c r="C518">
        <v>620017</v>
      </c>
      <c r="D518" t="s">
        <v>297</v>
      </c>
      <c r="E518" s="4">
        <v>61400020</v>
      </c>
      <c r="F518" t="s">
        <v>62</v>
      </c>
      <c r="G518" t="str">
        <f>VLOOKUP(E518,GL!$A:$C,3,0)</f>
        <v>CONTRACT SERVICES</v>
      </c>
      <c r="H518" s="6">
        <v>127252.03</v>
      </c>
    </row>
    <row r="519" spans="3:8" x14ac:dyDescent="0.25">
      <c r="C519">
        <v>50000267</v>
      </c>
      <c r="D519" t="s">
        <v>298</v>
      </c>
      <c r="E519" s="4">
        <v>61400020</v>
      </c>
      <c r="F519" t="s">
        <v>62</v>
      </c>
      <c r="G519" t="str">
        <f>VLOOKUP(E519,GL!$A:$C,3,0)</f>
        <v>CONTRACT SERVICES</v>
      </c>
      <c r="H519" s="6">
        <v>254827.17</v>
      </c>
    </row>
    <row r="520" spans="3:8" x14ac:dyDescent="0.25">
      <c r="C520">
        <v>50000268</v>
      </c>
      <c r="D520" t="s">
        <v>299</v>
      </c>
      <c r="E520" s="4">
        <v>61400020</v>
      </c>
      <c r="F520" t="s">
        <v>62</v>
      </c>
      <c r="G520" t="str">
        <f>VLOOKUP(E520,GL!$A:$C,3,0)</f>
        <v>CONTRACT SERVICES</v>
      </c>
      <c r="H520" s="6">
        <v>151423.84</v>
      </c>
    </row>
    <row r="521" spans="3:8" x14ac:dyDescent="0.25">
      <c r="C521">
        <v>50000269</v>
      </c>
      <c r="D521" t="s">
        <v>300</v>
      </c>
      <c r="E521" s="4">
        <v>61400020</v>
      </c>
      <c r="F521" t="s">
        <v>62</v>
      </c>
      <c r="G521" t="str">
        <f>VLOOKUP(E521,GL!$A:$C,3,0)</f>
        <v>CONTRACT SERVICES</v>
      </c>
      <c r="H521" s="6">
        <v>141636.14000000001</v>
      </c>
    </row>
    <row r="522" spans="3:8" x14ac:dyDescent="0.25">
      <c r="C522">
        <v>50000293</v>
      </c>
      <c r="D522" t="s">
        <v>301</v>
      </c>
      <c r="E522" s="4">
        <v>61400020</v>
      </c>
      <c r="F522" t="s">
        <v>62</v>
      </c>
      <c r="G522" t="str">
        <f>VLOOKUP(E522,GL!$A:$C,3,0)</f>
        <v>CONTRACT SERVICES</v>
      </c>
      <c r="H522" s="6">
        <v>156639.49</v>
      </c>
    </row>
    <row r="523" spans="3:8" x14ac:dyDescent="0.25">
      <c r="C523">
        <v>50000294</v>
      </c>
      <c r="D523" t="s">
        <v>302</v>
      </c>
      <c r="E523" s="4">
        <v>61400020</v>
      </c>
      <c r="F523" t="s">
        <v>62</v>
      </c>
      <c r="G523" t="str">
        <f>VLOOKUP(E523,GL!$A:$C,3,0)</f>
        <v>CONTRACT SERVICES</v>
      </c>
      <c r="H523" s="6">
        <v>174829.11</v>
      </c>
    </row>
    <row r="524" spans="3:8" x14ac:dyDescent="0.25">
      <c r="C524">
        <v>50000296</v>
      </c>
      <c r="D524" t="s">
        <v>303</v>
      </c>
      <c r="E524" s="4">
        <v>61400020</v>
      </c>
      <c r="F524" t="s">
        <v>62</v>
      </c>
      <c r="G524" t="str">
        <f>VLOOKUP(E524,GL!$A:$C,3,0)</f>
        <v>CONTRACT SERVICES</v>
      </c>
      <c r="H524" s="6">
        <v>105296.21</v>
      </c>
    </row>
    <row r="525" spans="3:8" x14ac:dyDescent="0.25">
      <c r="C525">
        <v>50000297</v>
      </c>
      <c r="D525" t="s">
        <v>304</v>
      </c>
      <c r="E525" s="4">
        <v>61400020</v>
      </c>
      <c r="F525" t="s">
        <v>62</v>
      </c>
      <c r="G525" t="str">
        <f>VLOOKUP(E525,GL!$A:$C,3,0)</f>
        <v>CONTRACT SERVICES</v>
      </c>
      <c r="H525" s="6">
        <v>99751.99</v>
      </c>
    </row>
    <row r="526" spans="3:8" x14ac:dyDescent="0.25">
      <c r="C526">
        <v>50000298</v>
      </c>
      <c r="D526" t="s">
        <v>305</v>
      </c>
      <c r="E526" s="4">
        <v>61400020</v>
      </c>
      <c r="F526" t="s">
        <v>62</v>
      </c>
      <c r="G526" t="str">
        <f>VLOOKUP(E526,GL!$A:$C,3,0)</f>
        <v>CONTRACT SERVICES</v>
      </c>
      <c r="H526" s="6">
        <v>126714.23</v>
      </c>
    </row>
    <row r="527" spans="3:8" x14ac:dyDescent="0.25">
      <c r="C527">
        <v>50000299</v>
      </c>
      <c r="D527" t="s">
        <v>306</v>
      </c>
      <c r="E527" s="4">
        <v>61400020</v>
      </c>
      <c r="F527" t="s">
        <v>62</v>
      </c>
      <c r="G527" t="str">
        <f>VLOOKUP(E527,GL!$A:$C,3,0)</f>
        <v>CONTRACT SERVICES</v>
      </c>
      <c r="H527" s="6">
        <v>83624.490000000005</v>
      </c>
    </row>
    <row r="528" spans="3:8" x14ac:dyDescent="0.25">
      <c r="C528">
        <v>50000301</v>
      </c>
      <c r="D528" t="s">
        <v>307</v>
      </c>
      <c r="E528" s="4">
        <v>61400020</v>
      </c>
      <c r="F528" t="s">
        <v>62</v>
      </c>
      <c r="G528" t="str">
        <f>VLOOKUP(E528,GL!$A:$C,3,0)</f>
        <v>CONTRACT SERVICES</v>
      </c>
      <c r="H528" s="6">
        <v>28988.59</v>
      </c>
    </row>
    <row r="529" spans="3:8" x14ac:dyDescent="0.25">
      <c r="C529">
        <v>50000302</v>
      </c>
      <c r="D529" t="s">
        <v>308</v>
      </c>
      <c r="E529" s="4">
        <v>61400020</v>
      </c>
      <c r="F529" t="s">
        <v>62</v>
      </c>
      <c r="G529" t="str">
        <f>VLOOKUP(E529,GL!$A:$C,3,0)</f>
        <v>CONTRACT SERVICES</v>
      </c>
      <c r="H529" s="6">
        <v>111791.95</v>
      </c>
    </row>
    <row r="530" spans="3:8" x14ac:dyDescent="0.25">
      <c r="C530">
        <v>50000333</v>
      </c>
      <c r="D530" t="s">
        <v>309</v>
      </c>
      <c r="E530" s="4">
        <v>61400020</v>
      </c>
      <c r="F530" t="s">
        <v>62</v>
      </c>
      <c r="G530" t="str">
        <f>VLOOKUP(E530,GL!$A:$C,3,0)</f>
        <v>CONTRACT SERVICES</v>
      </c>
      <c r="H530" s="6">
        <v>170270.79</v>
      </c>
    </row>
    <row r="531" spans="3:8" x14ac:dyDescent="0.25">
      <c r="C531">
        <v>50000334</v>
      </c>
      <c r="D531" t="s">
        <v>310</v>
      </c>
      <c r="E531" s="4">
        <v>61400020</v>
      </c>
      <c r="F531" t="s">
        <v>62</v>
      </c>
      <c r="G531" t="str">
        <f>VLOOKUP(E531,GL!$A:$C,3,0)</f>
        <v>CONTRACT SERVICES</v>
      </c>
      <c r="H531" s="6">
        <v>182061.12</v>
      </c>
    </row>
    <row r="532" spans="3:8" x14ac:dyDescent="0.25">
      <c r="C532">
        <v>50000424</v>
      </c>
      <c r="D532" t="s">
        <v>311</v>
      </c>
      <c r="E532" s="4">
        <v>61400020</v>
      </c>
      <c r="F532" t="s">
        <v>62</v>
      </c>
      <c r="G532" t="str">
        <f>VLOOKUP(E532,GL!$A:$C,3,0)</f>
        <v>CONTRACT SERVICES</v>
      </c>
      <c r="H532" s="6">
        <v>100963.88</v>
      </c>
    </row>
    <row r="533" spans="3:8" x14ac:dyDescent="0.25">
      <c r="C533">
        <v>620003</v>
      </c>
      <c r="D533" t="s">
        <v>288</v>
      </c>
      <c r="E533" s="4">
        <v>61400030</v>
      </c>
      <c r="F533" t="s">
        <v>63</v>
      </c>
      <c r="G533" t="str">
        <f>VLOOKUP(E533,GL!$A:$C,3,0)</f>
        <v>CONTRACT SERVICES</v>
      </c>
      <c r="H533" s="6">
        <v>300</v>
      </c>
    </row>
    <row r="534" spans="3:8" x14ac:dyDescent="0.25">
      <c r="C534">
        <v>50000293</v>
      </c>
      <c r="D534" t="s">
        <v>301</v>
      </c>
      <c r="E534" s="4">
        <v>61400030</v>
      </c>
      <c r="F534" t="s">
        <v>63</v>
      </c>
      <c r="G534" t="str">
        <f>VLOOKUP(E534,GL!$A:$C,3,0)</f>
        <v>CONTRACT SERVICES</v>
      </c>
      <c r="H534" s="6">
        <v>900</v>
      </c>
    </row>
    <row r="535" spans="3:8" x14ac:dyDescent="0.25">
      <c r="C535">
        <v>50000424</v>
      </c>
      <c r="D535" t="s">
        <v>311</v>
      </c>
      <c r="E535" s="4">
        <v>61400030</v>
      </c>
      <c r="F535" t="s">
        <v>63</v>
      </c>
      <c r="G535" t="str">
        <f>VLOOKUP(E535,GL!$A:$C,3,0)</f>
        <v>CONTRACT SERVICES</v>
      </c>
      <c r="H535" s="6">
        <v>400</v>
      </c>
    </row>
    <row r="536" spans="3:8" x14ac:dyDescent="0.25">
      <c r="C536" t="s">
        <v>312</v>
      </c>
      <c r="D536" t="s">
        <v>313</v>
      </c>
      <c r="E536" s="4">
        <v>61400030</v>
      </c>
      <c r="F536" t="s">
        <v>63</v>
      </c>
      <c r="G536" t="str">
        <f>VLOOKUP(E536,GL!$A:$C,3,0)</f>
        <v>CONTRACT SERVICES</v>
      </c>
      <c r="H536" s="6">
        <v>3640</v>
      </c>
    </row>
    <row r="537" spans="3:8" x14ac:dyDescent="0.25">
      <c r="C537" t="s">
        <v>314</v>
      </c>
      <c r="D537" t="s">
        <v>315</v>
      </c>
      <c r="E537" s="4">
        <v>61400030</v>
      </c>
      <c r="F537" t="s">
        <v>63</v>
      </c>
      <c r="G537" t="str">
        <f>VLOOKUP(E537,GL!$A:$C,3,0)</f>
        <v>CONTRACT SERVICES</v>
      </c>
      <c r="H537" s="6">
        <v>33252.97</v>
      </c>
    </row>
    <row r="538" spans="3:8" x14ac:dyDescent="0.25">
      <c r="C538" t="s">
        <v>318</v>
      </c>
      <c r="D538" t="s">
        <v>258</v>
      </c>
      <c r="E538" s="4">
        <v>61400030</v>
      </c>
      <c r="F538" t="s">
        <v>63</v>
      </c>
      <c r="G538" t="str">
        <f>VLOOKUP(E538,GL!$A:$C,3,0)</f>
        <v>CONTRACT SERVICES</v>
      </c>
      <c r="H538" s="6">
        <v>3000</v>
      </c>
    </row>
    <row r="539" spans="3:8" x14ac:dyDescent="0.25">
      <c r="C539">
        <v>120007</v>
      </c>
      <c r="D539" t="s">
        <v>269</v>
      </c>
      <c r="E539" s="4">
        <v>61400040</v>
      </c>
      <c r="F539" t="s">
        <v>64</v>
      </c>
      <c r="G539" t="str">
        <f>VLOOKUP(E539,GL!$A:$C,3,0)</f>
        <v>CONTRACT SERVICES</v>
      </c>
      <c r="H539" s="6">
        <v>75829.09</v>
      </c>
    </row>
    <row r="540" spans="3:8" x14ac:dyDescent="0.25">
      <c r="C540">
        <v>120010</v>
      </c>
      <c r="D540" t="s">
        <v>270</v>
      </c>
      <c r="E540" s="4">
        <v>61400040</v>
      </c>
      <c r="F540" t="s">
        <v>64</v>
      </c>
      <c r="G540" t="str">
        <f>VLOOKUP(E540,GL!$A:$C,3,0)</f>
        <v>CONTRACT SERVICES</v>
      </c>
      <c r="H540" s="6">
        <v>27413.1</v>
      </c>
    </row>
    <row r="541" spans="3:8" x14ac:dyDescent="0.25">
      <c r="C541">
        <v>120012</v>
      </c>
      <c r="D541" t="s">
        <v>271</v>
      </c>
      <c r="E541" s="4">
        <v>61400040</v>
      </c>
      <c r="F541" t="s">
        <v>64</v>
      </c>
      <c r="G541" t="str">
        <f>VLOOKUP(E541,GL!$A:$C,3,0)</f>
        <v>CONTRACT SERVICES</v>
      </c>
      <c r="H541" s="6">
        <v>79582.740000000005</v>
      </c>
    </row>
    <row r="542" spans="3:8" x14ac:dyDescent="0.25">
      <c r="C542">
        <v>120016</v>
      </c>
      <c r="D542" t="s">
        <v>272</v>
      </c>
      <c r="E542" s="4">
        <v>61400040</v>
      </c>
      <c r="F542" t="s">
        <v>64</v>
      </c>
      <c r="G542" t="str">
        <f>VLOOKUP(E542,GL!$A:$C,3,0)</f>
        <v>CONTRACT SERVICES</v>
      </c>
      <c r="H542" s="6">
        <v>80551.48</v>
      </c>
    </row>
    <row r="543" spans="3:8" x14ac:dyDescent="0.25">
      <c r="C543">
        <v>120024</v>
      </c>
      <c r="D543" t="s">
        <v>273</v>
      </c>
      <c r="E543" s="4">
        <v>61400040</v>
      </c>
      <c r="F543" t="s">
        <v>64</v>
      </c>
      <c r="G543" t="str">
        <f>VLOOKUP(E543,GL!$A:$C,3,0)</f>
        <v>CONTRACT SERVICES</v>
      </c>
      <c r="H543" s="6">
        <v>45144.66</v>
      </c>
    </row>
    <row r="544" spans="3:8" x14ac:dyDescent="0.25">
      <c r="C544">
        <v>120027</v>
      </c>
      <c r="D544" t="s">
        <v>274</v>
      </c>
      <c r="E544" s="4">
        <v>61400040</v>
      </c>
      <c r="F544" t="s">
        <v>64</v>
      </c>
      <c r="G544" t="str">
        <f>VLOOKUP(E544,GL!$A:$C,3,0)</f>
        <v>CONTRACT SERVICES</v>
      </c>
      <c r="H544" s="6">
        <v>71459.16</v>
      </c>
    </row>
    <row r="545" spans="3:8" x14ac:dyDescent="0.25">
      <c r="C545">
        <v>120034</v>
      </c>
      <c r="D545" t="s">
        <v>275</v>
      </c>
      <c r="E545" s="4">
        <v>61400040</v>
      </c>
      <c r="F545" t="s">
        <v>64</v>
      </c>
      <c r="G545" t="str">
        <f>VLOOKUP(E545,GL!$A:$C,3,0)</f>
        <v>CONTRACT SERVICES</v>
      </c>
      <c r="H545" s="6">
        <v>77937.08</v>
      </c>
    </row>
    <row r="546" spans="3:8" x14ac:dyDescent="0.25">
      <c r="C546">
        <v>120038</v>
      </c>
      <c r="D546" t="s">
        <v>276</v>
      </c>
      <c r="E546" s="4">
        <v>61400040</v>
      </c>
      <c r="F546" t="s">
        <v>64</v>
      </c>
      <c r="G546" t="str">
        <f>VLOOKUP(E546,GL!$A:$C,3,0)</f>
        <v>CONTRACT SERVICES</v>
      </c>
      <c r="H546" s="6">
        <v>23627.86</v>
      </c>
    </row>
    <row r="547" spans="3:8" x14ac:dyDescent="0.25">
      <c r="C547">
        <v>120043</v>
      </c>
      <c r="D547" t="s">
        <v>277</v>
      </c>
      <c r="E547" s="4">
        <v>61400040</v>
      </c>
      <c r="F547" t="s">
        <v>64</v>
      </c>
      <c r="G547" t="str">
        <f>VLOOKUP(E547,GL!$A:$C,3,0)</f>
        <v>CONTRACT SERVICES</v>
      </c>
      <c r="H547" s="6">
        <v>49626.42</v>
      </c>
    </row>
    <row r="548" spans="3:8" x14ac:dyDescent="0.25">
      <c r="C548">
        <v>120046</v>
      </c>
      <c r="D548" t="s">
        <v>278</v>
      </c>
      <c r="E548" s="4">
        <v>61400040</v>
      </c>
      <c r="F548" t="s">
        <v>64</v>
      </c>
      <c r="G548" t="str">
        <f>VLOOKUP(E548,GL!$A:$C,3,0)</f>
        <v>CONTRACT SERVICES</v>
      </c>
      <c r="H548" s="6">
        <v>92431.63</v>
      </c>
    </row>
    <row r="549" spans="3:8" x14ac:dyDescent="0.25">
      <c r="C549">
        <v>120047</v>
      </c>
      <c r="D549" t="s">
        <v>279</v>
      </c>
      <c r="E549" s="4">
        <v>61400040</v>
      </c>
      <c r="F549" t="s">
        <v>64</v>
      </c>
      <c r="G549" t="str">
        <f>VLOOKUP(E549,GL!$A:$C,3,0)</f>
        <v>CONTRACT SERVICES</v>
      </c>
      <c r="H549" s="6">
        <v>24592.44</v>
      </c>
    </row>
    <row r="550" spans="3:8" x14ac:dyDescent="0.25">
      <c r="C550">
        <v>120048</v>
      </c>
      <c r="D550" t="s">
        <v>280</v>
      </c>
      <c r="E550" s="4">
        <v>61400040</v>
      </c>
      <c r="F550" t="s">
        <v>64</v>
      </c>
      <c r="G550" t="str">
        <f>VLOOKUP(E550,GL!$A:$C,3,0)</f>
        <v>CONTRACT SERVICES</v>
      </c>
      <c r="H550" s="6">
        <v>98932.44</v>
      </c>
    </row>
    <row r="551" spans="3:8" x14ac:dyDescent="0.25">
      <c r="C551">
        <v>120049</v>
      </c>
      <c r="D551" t="s">
        <v>281</v>
      </c>
      <c r="E551" s="4">
        <v>61400040</v>
      </c>
      <c r="F551" t="s">
        <v>64</v>
      </c>
      <c r="G551" t="str">
        <f>VLOOKUP(E551,GL!$A:$C,3,0)</f>
        <v>CONTRACT SERVICES</v>
      </c>
      <c r="H551" s="6">
        <v>33684.199999999997</v>
      </c>
    </row>
    <row r="552" spans="3:8" x14ac:dyDescent="0.25">
      <c r="C552">
        <v>120051</v>
      </c>
      <c r="D552" t="s">
        <v>282</v>
      </c>
      <c r="E552" s="4">
        <v>61400040</v>
      </c>
      <c r="F552" t="s">
        <v>64</v>
      </c>
      <c r="G552" t="str">
        <f>VLOOKUP(E552,GL!$A:$C,3,0)</f>
        <v>CONTRACT SERVICES</v>
      </c>
      <c r="H552" s="6">
        <v>42711.88</v>
      </c>
    </row>
    <row r="553" spans="3:8" x14ac:dyDescent="0.25">
      <c r="C553">
        <v>120052</v>
      </c>
      <c r="D553" t="s">
        <v>283</v>
      </c>
      <c r="E553" s="4">
        <v>61400040</v>
      </c>
      <c r="F553" t="s">
        <v>64</v>
      </c>
      <c r="G553" t="str">
        <f>VLOOKUP(E553,GL!$A:$C,3,0)</f>
        <v>CONTRACT SERVICES</v>
      </c>
      <c r="H553" s="6">
        <v>67903.34</v>
      </c>
    </row>
    <row r="554" spans="3:8" x14ac:dyDescent="0.25">
      <c r="C554">
        <v>120055</v>
      </c>
      <c r="D554" t="s">
        <v>284</v>
      </c>
      <c r="E554" s="4">
        <v>61400040</v>
      </c>
      <c r="F554" t="s">
        <v>64</v>
      </c>
      <c r="G554" t="str">
        <f>VLOOKUP(E554,GL!$A:$C,3,0)</f>
        <v>CONTRACT SERVICES</v>
      </c>
      <c r="H554" s="6">
        <v>53357.96</v>
      </c>
    </row>
    <row r="555" spans="3:8" x14ac:dyDescent="0.25">
      <c r="C555">
        <v>120057</v>
      </c>
      <c r="D555" t="s">
        <v>286</v>
      </c>
      <c r="E555" s="4">
        <v>61400040</v>
      </c>
      <c r="F555" t="s">
        <v>64</v>
      </c>
      <c r="G555" t="str">
        <f>VLOOKUP(E555,GL!$A:$C,3,0)</f>
        <v>CONTRACT SERVICES</v>
      </c>
      <c r="H555" s="6">
        <v>25227.77</v>
      </c>
    </row>
    <row r="556" spans="3:8" x14ac:dyDescent="0.25">
      <c r="C556">
        <v>120058</v>
      </c>
      <c r="D556" t="s">
        <v>287</v>
      </c>
      <c r="E556" s="4">
        <v>61400040</v>
      </c>
      <c r="F556" t="s">
        <v>64</v>
      </c>
      <c r="G556" t="str">
        <f>VLOOKUP(E556,GL!$A:$C,3,0)</f>
        <v>CONTRACT SERVICES</v>
      </c>
      <c r="H556" s="6">
        <v>41215.199999999997</v>
      </c>
    </row>
    <row r="557" spans="3:8" x14ac:dyDescent="0.25">
      <c r="C557">
        <v>620003</v>
      </c>
      <c r="D557" t="s">
        <v>288</v>
      </c>
      <c r="E557" s="4">
        <v>61400040</v>
      </c>
      <c r="F557" t="s">
        <v>64</v>
      </c>
      <c r="G557" t="str">
        <f>VLOOKUP(E557,GL!$A:$C,3,0)</f>
        <v>CONTRACT SERVICES</v>
      </c>
      <c r="H557" s="6">
        <v>3140.11</v>
      </c>
    </row>
    <row r="558" spans="3:8" x14ac:dyDescent="0.25">
      <c r="C558">
        <v>620005</v>
      </c>
      <c r="D558" t="s">
        <v>289</v>
      </c>
      <c r="E558" s="4">
        <v>61400040</v>
      </c>
      <c r="F558" t="s">
        <v>64</v>
      </c>
      <c r="G558" t="str">
        <f>VLOOKUP(E558,GL!$A:$C,3,0)</f>
        <v>CONTRACT SERVICES</v>
      </c>
      <c r="H558" s="6">
        <v>15332.68</v>
      </c>
    </row>
    <row r="559" spans="3:8" x14ac:dyDescent="0.25">
      <c r="C559">
        <v>620010</v>
      </c>
      <c r="D559" t="s">
        <v>290</v>
      </c>
      <c r="E559" s="4">
        <v>61400040</v>
      </c>
      <c r="F559" t="s">
        <v>64</v>
      </c>
      <c r="G559" t="str">
        <f>VLOOKUP(E559,GL!$A:$C,3,0)</f>
        <v>CONTRACT SERVICES</v>
      </c>
      <c r="H559" s="6">
        <v>51779.040000000001</v>
      </c>
    </row>
    <row r="560" spans="3:8" x14ac:dyDescent="0.25">
      <c r="C560">
        <v>620011</v>
      </c>
      <c r="D560" t="s">
        <v>291</v>
      </c>
      <c r="E560" s="4">
        <v>61400040</v>
      </c>
      <c r="F560" t="s">
        <v>64</v>
      </c>
      <c r="G560" t="str">
        <f>VLOOKUP(E560,GL!$A:$C,3,0)</f>
        <v>CONTRACT SERVICES</v>
      </c>
      <c r="H560" s="6">
        <v>7005.08</v>
      </c>
    </row>
    <row r="561" spans="3:8" x14ac:dyDescent="0.25">
      <c r="C561">
        <v>620013</v>
      </c>
      <c r="D561" t="s">
        <v>292</v>
      </c>
      <c r="E561" s="4">
        <v>61400040</v>
      </c>
      <c r="F561" t="s">
        <v>64</v>
      </c>
      <c r="G561" t="str">
        <f>VLOOKUP(E561,GL!$A:$C,3,0)</f>
        <v>CONTRACT SERVICES</v>
      </c>
      <c r="H561" s="6">
        <v>99993</v>
      </c>
    </row>
    <row r="562" spans="3:8" x14ac:dyDescent="0.25">
      <c r="C562">
        <v>620014</v>
      </c>
      <c r="D562" t="s">
        <v>293</v>
      </c>
      <c r="E562" s="4">
        <v>61400040</v>
      </c>
      <c r="F562" t="s">
        <v>64</v>
      </c>
      <c r="G562" t="str">
        <f>VLOOKUP(E562,GL!$A:$C,3,0)</f>
        <v>CONTRACT SERVICES</v>
      </c>
      <c r="H562" s="6">
        <v>945.26</v>
      </c>
    </row>
    <row r="563" spans="3:8" x14ac:dyDescent="0.25">
      <c r="C563">
        <v>620015</v>
      </c>
      <c r="D563" t="s">
        <v>294</v>
      </c>
      <c r="E563" s="4">
        <v>61400040</v>
      </c>
      <c r="F563" t="s">
        <v>64</v>
      </c>
      <c r="G563" t="str">
        <f>VLOOKUP(E563,GL!$A:$C,3,0)</f>
        <v>CONTRACT SERVICES</v>
      </c>
      <c r="H563" s="6">
        <v>59838.04</v>
      </c>
    </row>
    <row r="564" spans="3:8" x14ac:dyDescent="0.25">
      <c r="C564">
        <v>620016</v>
      </c>
      <c r="D564" t="s">
        <v>295</v>
      </c>
      <c r="E564" s="4">
        <v>61400040</v>
      </c>
      <c r="F564" t="s">
        <v>64</v>
      </c>
      <c r="G564" t="str">
        <f>VLOOKUP(E564,GL!$A:$C,3,0)</f>
        <v>CONTRACT SERVICES</v>
      </c>
      <c r="H564" s="6">
        <v>58103.08</v>
      </c>
    </row>
    <row r="565" spans="3:8" x14ac:dyDescent="0.25">
      <c r="C565">
        <v>620017</v>
      </c>
      <c r="D565" t="s">
        <v>297</v>
      </c>
      <c r="E565" s="4">
        <v>61400040</v>
      </c>
      <c r="F565" t="s">
        <v>64</v>
      </c>
      <c r="G565" t="str">
        <f>VLOOKUP(E565,GL!$A:$C,3,0)</f>
        <v>CONTRACT SERVICES</v>
      </c>
      <c r="H565" s="6">
        <v>41690.26</v>
      </c>
    </row>
    <row r="566" spans="3:8" x14ac:dyDescent="0.25">
      <c r="C566">
        <v>50000267</v>
      </c>
      <c r="D566" t="s">
        <v>298</v>
      </c>
      <c r="E566" s="4">
        <v>61400040</v>
      </c>
      <c r="F566" t="s">
        <v>64</v>
      </c>
      <c r="G566" t="str">
        <f>VLOOKUP(E566,GL!$A:$C,3,0)</f>
        <v>CONTRACT SERVICES</v>
      </c>
      <c r="H566" s="6">
        <v>156775.10999999999</v>
      </c>
    </row>
    <row r="567" spans="3:8" x14ac:dyDescent="0.25">
      <c r="C567">
        <v>50000268</v>
      </c>
      <c r="D567" t="s">
        <v>299</v>
      </c>
      <c r="E567" s="4">
        <v>61400040</v>
      </c>
      <c r="F567" t="s">
        <v>64</v>
      </c>
      <c r="G567" t="str">
        <f>VLOOKUP(E567,GL!$A:$C,3,0)</f>
        <v>CONTRACT SERVICES</v>
      </c>
      <c r="H567" s="6">
        <v>75156.240000000005</v>
      </c>
    </row>
    <row r="568" spans="3:8" x14ac:dyDescent="0.25">
      <c r="C568">
        <v>50000269</v>
      </c>
      <c r="D568" t="s">
        <v>300</v>
      </c>
      <c r="E568" s="4">
        <v>61400040</v>
      </c>
      <c r="F568" t="s">
        <v>64</v>
      </c>
      <c r="G568" t="str">
        <f>VLOOKUP(E568,GL!$A:$C,3,0)</f>
        <v>CONTRACT SERVICES</v>
      </c>
      <c r="H568" s="6">
        <v>43651.77</v>
      </c>
    </row>
    <row r="569" spans="3:8" x14ac:dyDescent="0.25">
      <c r="C569">
        <v>50000293</v>
      </c>
      <c r="D569" t="s">
        <v>301</v>
      </c>
      <c r="E569" s="4">
        <v>61400040</v>
      </c>
      <c r="F569" t="s">
        <v>64</v>
      </c>
      <c r="G569" t="str">
        <f>VLOOKUP(E569,GL!$A:$C,3,0)</f>
        <v>CONTRACT SERVICES</v>
      </c>
      <c r="H569" s="6">
        <v>81256.37</v>
      </c>
    </row>
    <row r="570" spans="3:8" x14ac:dyDescent="0.25">
      <c r="C570">
        <v>50000294</v>
      </c>
      <c r="D570" t="s">
        <v>302</v>
      </c>
      <c r="E570" s="4">
        <v>61400040</v>
      </c>
      <c r="F570" t="s">
        <v>64</v>
      </c>
      <c r="G570" t="str">
        <f>VLOOKUP(E570,GL!$A:$C,3,0)</f>
        <v>CONTRACT SERVICES</v>
      </c>
      <c r="H570" s="6">
        <v>83395.759999999995</v>
      </c>
    </row>
    <row r="571" spans="3:8" x14ac:dyDescent="0.25">
      <c r="C571">
        <v>50000296</v>
      </c>
      <c r="D571" t="s">
        <v>303</v>
      </c>
      <c r="E571" s="4">
        <v>61400040</v>
      </c>
      <c r="F571" t="s">
        <v>64</v>
      </c>
      <c r="G571" t="str">
        <f>VLOOKUP(E571,GL!$A:$C,3,0)</f>
        <v>CONTRACT SERVICES</v>
      </c>
      <c r="H571" s="6">
        <v>36907.56</v>
      </c>
    </row>
    <row r="572" spans="3:8" x14ac:dyDescent="0.25">
      <c r="C572">
        <v>50000297</v>
      </c>
      <c r="D572" t="s">
        <v>304</v>
      </c>
      <c r="E572" s="4">
        <v>61400040</v>
      </c>
      <c r="F572" t="s">
        <v>64</v>
      </c>
      <c r="G572" t="str">
        <f>VLOOKUP(E572,GL!$A:$C,3,0)</f>
        <v>CONTRACT SERVICES</v>
      </c>
      <c r="H572" s="6">
        <v>26364.38</v>
      </c>
    </row>
    <row r="573" spans="3:8" x14ac:dyDescent="0.25">
      <c r="C573">
        <v>50000298</v>
      </c>
      <c r="D573" t="s">
        <v>305</v>
      </c>
      <c r="E573" s="4">
        <v>61400040</v>
      </c>
      <c r="F573" t="s">
        <v>64</v>
      </c>
      <c r="G573" t="str">
        <f>VLOOKUP(E573,GL!$A:$C,3,0)</f>
        <v>CONTRACT SERVICES</v>
      </c>
      <c r="H573" s="6">
        <v>75652.66</v>
      </c>
    </row>
    <row r="574" spans="3:8" x14ac:dyDescent="0.25">
      <c r="C574">
        <v>50000299</v>
      </c>
      <c r="D574" t="s">
        <v>306</v>
      </c>
      <c r="E574" s="4">
        <v>61400040</v>
      </c>
      <c r="F574" t="s">
        <v>64</v>
      </c>
      <c r="G574" t="str">
        <f>VLOOKUP(E574,GL!$A:$C,3,0)</f>
        <v>CONTRACT SERVICES</v>
      </c>
      <c r="H574" s="6">
        <v>50060.14</v>
      </c>
    </row>
    <row r="575" spans="3:8" x14ac:dyDescent="0.25">
      <c r="C575">
        <v>50000301</v>
      </c>
      <c r="D575" t="s">
        <v>307</v>
      </c>
      <c r="E575" s="4">
        <v>61400040</v>
      </c>
      <c r="F575" t="s">
        <v>64</v>
      </c>
      <c r="G575" t="str">
        <f>VLOOKUP(E575,GL!$A:$C,3,0)</f>
        <v>CONTRACT SERVICES</v>
      </c>
      <c r="H575" s="6">
        <v>4582.67</v>
      </c>
    </row>
    <row r="576" spans="3:8" x14ac:dyDescent="0.25">
      <c r="C576">
        <v>50000302</v>
      </c>
      <c r="D576" t="s">
        <v>308</v>
      </c>
      <c r="E576" s="4">
        <v>61400040</v>
      </c>
      <c r="F576" t="s">
        <v>64</v>
      </c>
      <c r="G576" t="str">
        <f>VLOOKUP(E576,GL!$A:$C,3,0)</f>
        <v>CONTRACT SERVICES</v>
      </c>
      <c r="H576" s="6">
        <v>38830.620000000003</v>
      </c>
    </row>
    <row r="577" spans="3:8" x14ac:dyDescent="0.25">
      <c r="C577">
        <v>50000333</v>
      </c>
      <c r="D577" t="s">
        <v>309</v>
      </c>
      <c r="E577" s="4">
        <v>61400040</v>
      </c>
      <c r="F577" t="s">
        <v>64</v>
      </c>
      <c r="G577" t="str">
        <f>VLOOKUP(E577,GL!$A:$C,3,0)</f>
        <v>CONTRACT SERVICES</v>
      </c>
      <c r="H577" s="6">
        <v>66560.820000000007</v>
      </c>
    </row>
    <row r="578" spans="3:8" x14ac:dyDescent="0.25">
      <c r="C578">
        <v>50000334</v>
      </c>
      <c r="D578" t="s">
        <v>310</v>
      </c>
      <c r="E578" s="4">
        <v>61400040</v>
      </c>
      <c r="F578" t="s">
        <v>64</v>
      </c>
      <c r="G578" t="str">
        <f>VLOOKUP(E578,GL!$A:$C,3,0)</f>
        <v>CONTRACT SERVICES</v>
      </c>
      <c r="H578" s="6">
        <v>110359.36</v>
      </c>
    </row>
    <row r="579" spans="3:8" x14ac:dyDescent="0.25">
      <c r="C579">
        <v>50000424</v>
      </c>
      <c r="D579" t="s">
        <v>311</v>
      </c>
      <c r="E579" s="4">
        <v>61400040</v>
      </c>
      <c r="F579" t="s">
        <v>64</v>
      </c>
      <c r="G579" t="str">
        <f>VLOOKUP(E579,GL!$A:$C,3,0)</f>
        <v>CONTRACT SERVICES</v>
      </c>
      <c r="H579" s="6">
        <v>32645.74</v>
      </c>
    </row>
    <row r="580" spans="3:8" x14ac:dyDescent="0.25">
      <c r="C580" t="s">
        <v>317</v>
      </c>
      <c r="D580" t="s">
        <v>261</v>
      </c>
      <c r="E580" s="4">
        <v>61400040</v>
      </c>
      <c r="F580" t="s">
        <v>64</v>
      </c>
      <c r="G580" t="str">
        <f>VLOOKUP(E580,GL!$A:$C,3,0)</f>
        <v>CONTRACT SERVICES</v>
      </c>
      <c r="H580" s="6">
        <v>7072.08</v>
      </c>
    </row>
    <row r="581" spans="3:8" x14ac:dyDescent="0.25">
      <c r="C581" t="s">
        <v>317</v>
      </c>
      <c r="D581" t="s">
        <v>261</v>
      </c>
      <c r="E581" s="4">
        <v>61400040</v>
      </c>
      <c r="F581" t="s">
        <v>64</v>
      </c>
      <c r="G581" t="str">
        <f>VLOOKUP(E581,GL!$A:$C,3,0)</f>
        <v>CONTRACT SERVICES</v>
      </c>
      <c r="H581" s="6">
        <v>14859</v>
      </c>
    </row>
    <row r="582" spans="3:8" x14ac:dyDescent="0.25">
      <c r="C582">
        <v>120007</v>
      </c>
      <c r="D582" t="s">
        <v>269</v>
      </c>
      <c r="E582" s="4">
        <v>61400140</v>
      </c>
      <c r="F582" t="s">
        <v>69</v>
      </c>
      <c r="G582" t="str">
        <f>VLOOKUP(E582,GL!$A:$C,3,0)</f>
        <v>CONTRACT SERVICES</v>
      </c>
      <c r="H582" s="6">
        <v>11700</v>
      </c>
    </row>
    <row r="583" spans="3:8" x14ac:dyDescent="0.25">
      <c r="C583">
        <v>120010</v>
      </c>
      <c r="D583" t="s">
        <v>270</v>
      </c>
      <c r="E583" s="4">
        <v>61400140</v>
      </c>
      <c r="F583" t="s">
        <v>69</v>
      </c>
      <c r="G583" t="str">
        <f>VLOOKUP(E583,GL!$A:$C,3,0)</f>
        <v>CONTRACT SERVICES</v>
      </c>
      <c r="H583" s="6">
        <v>12600</v>
      </c>
    </row>
    <row r="584" spans="3:8" x14ac:dyDescent="0.25">
      <c r="C584">
        <v>120012</v>
      </c>
      <c r="D584" t="s">
        <v>271</v>
      </c>
      <c r="E584" s="4">
        <v>61400140</v>
      </c>
      <c r="F584" t="s">
        <v>69</v>
      </c>
      <c r="G584" t="str">
        <f>VLOOKUP(E584,GL!$A:$C,3,0)</f>
        <v>CONTRACT SERVICES</v>
      </c>
      <c r="H584" s="6">
        <v>11700</v>
      </c>
    </row>
    <row r="585" spans="3:8" x14ac:dyDescent="0.25">
      <c r="C585">
        <v>120016</v>
      </c>
      <c r="D585" t="s">
        <v>272</v>
      </c>
      <c r="E585" s="4">
        <v>61400140</v>
      </c>
      <c r="F585" t="s">
        <v>69</v>
      </c>
      <c r="G585" t="str">
        <f>VLOOKUP(E585,GL!$A:$C,3,0)</f>
        <v>CONTRACT SERVICES</v>
      </c>
      <c r="H585" s="6">
        <v>12600</v>
      </c>
    </row>
    <row r="586" spans="3:8" x14ac:dyDescent="0.25">
      <c r="C586">
        <v>120024</v>
      </c>
      <c r="D586" t="s">
        <v>273</v>
      </c>
      <c r="E586" s="4">
        <v>61400140</v>
      </c>
      <c r="F586" t="s">
        <v>69</v>
      </c>
      <c r="G586" t="str">
        <f>VLOOKUP(E586,GL!$A:$C,3,0)</f>
        <v>CONTRACT SERVICES</v>
      </c>
      <c r="H586" s="6">
        <v>12600</v>
      </c>
    </row>
    <row r="587" spans="3:8" x14ac:dyDescent="0.25">
      <c r="C587">
        <v>120027</v>
      </c>
      <c r="D587" t="s">
        <v>274</v>
      </c>
      <c r="E587" s="4">
        <v>61400140</v>
      </c>
      <c r="F587" t="s">
        <v>69</v>
      </c>
      <c r="G587" t="str">
        <f>VLOOKUP(E587,GL!$A:$C,3,0)</f>
        <v>CONTRACT SERVICES</v>
      </c>
      <c r="H587" s="6">
        <v>12600</v>
      </c>
    </row>
    <row r="588" spans="3:8" x14ac:dyDescent="0.25">
      <c r="C588">
        <v>120034</v>
      </c>
      <c r="D588" t="s">
        <v>275</v>
      </c>
      <c r="E588" s="4">
        <v>61400140</v>
      </c>
      <c r="F588" t="s">
        <v>69</v>
      </c>
      <c r="G588" t="str">
        <f>VLOOKUP(E588,GL!$A:$C,3,0)</f>
        <v>CONTRACT SERVICES</v>
      </c>
      <c r="H588" s="6">
        <v>12600</v>
      </c>
    </row>
    <row r="589" spans="3:8" x14ac:dyDescent="0.25">
      <c r="C589">
        <v>120038</v>
      </c>
      <c r="D589" t="s">
        <v>276</v>
      </c>
      <c r="E589" s="4">
        <v>61400140</v>
      </c>
      <c r="F589" t="s">
        <v>69</v>
      </c>
      <c r="G589" t="str">
        <f>VLOOKUP(E589,GL!$A:$C,3,0)</f>
        <v>CONTRACT SERVICES</v>
      </c>
      <c r="H589" s="6">
        <v>12600</v>
      </c>
    </row>
    <row r="590" spans="3:8" x14ac:dyDescent="0.25">
      <c r="C590">
        <v>120043</v>
      </c>
      <c r="D590" t="s">
        <v>277</v>
      </c>
      <c r="E590" s="4">
        <v>61400140</v>
      </c>
      <c r="F590" t="s">
        <v>69</v>
      </c>
      <c r="G590" t="str">
        <f>VLOOKUP(E590,GL!$A:$C,3,0)</f>
        <v>CONTRACT SERVICES</v>
      </c>
      <c r="H590" s="6">
        <v>12600</v>
      </c>
    </row>
    <row r="591" spans="3:8" x14ac:dyDescent="0.25">
      <c r="C591">
        <v>120046</v>
      </c>
      <c r="D591" t="s">
        <v>278</v>
      </c>
      <c r="E591" s="4">
        <v>61400140</v>
      </c>
      <c r="F591" t="s">
        <v>69</v>
      </c>
      <c r="G591" t="str">
        <f>VLOOKUP(E591,GL!$A:$C,3,0)</f>
        <v>CONTRACT SERVICES</v>
      </c>
      <c r="H591" s="6">
        <v>12600</v>
      </c>
    </row>
    <row r="592" spans="3:8" x14ac:dyDescent="0.25">
      <c r="C592">
        <v>120047</v>
      </c>
      <c r="D592" t="s">
        <v>279</v>
      </c>
      <c r="E592" s="4">
        <v>61400140</v>
      </c>
      <c r="F592" t="s">
        <v>69</v>
      </c>
      <c r="G592" t="str">
        <f>VLOOKUP(E592,GL!$A:$C,3,0)</f>
        <v>CONTRACT SERVICES</v>
      </c>
      <c r="H592" s="6">
        <v>12600</v>
      </c>
    </row>
    <row r="593" spans="3:8" x14ac:dyDescent="0.25">
      <c r="C593">
        <v>120048</v>
      </c>
      <c r="D593" t="s">
        <v>280</v>
      </c>
      <c r="E593" s="4">
        <v>61400140</v>
      </c>
      <c r="F593" t="s">
        <v>69</v>
      </c>
      <c r="G593" t="str">
        <f>VLOOKUP(E593,GL!$A:$C,3,0)</f>
        <v>CONTRACT SERVICES</v>
      </c>
      <c r="H593" s="6">
        <v>12600</v>
      </c>
    </row>
    <row r="594" spans="3:8" x14ac:dyDescent="0.25">
      <c r="C594">
        <v>120049</v>
      </c>
      <c r="D594" t="s">
        <v>281</v>
      </c>
      <c r="E594" s="4">
        <v>61400140</v>
      </c>
      <c r="F594" t="s">
        <v>69</v>
      </c>
      <c r="G594" t="str">
        <f>VLOOKUP(E594,GL!$A:$C,3,0)</f>
        <v>CONTRACT SERVICES</v>
      </c>
      <c r="H594" s="6">
        <v>12600</v>
      </c>
    </row>
    <row r="595" spans="3:8" x14ac:dyDescent="0.25">
      <c r="C595">
        <v>120051</v>
      </c>
      <c r="D595" t="s">
        <v>282</v>
      </c>
      <c r="E595" s="4">
        <v>61400140</v>
      </c>
      <c r="F595" t="s">
        <v>69</v>
      </c>
      <c r="G595" t="str">
        <f>VLOOKUP(E595,GL!$A:$C,3,0)</f>
        <v>CONTRACT SERVICES</v>
      </c>
      <c r="H595" s="6">
        <v>12600</v>
      </c>
    </row>
    <row r="596" spans="3:8" x14ac:dyDescent="0.25">
      <c r="C596">
        <v>120052</v>
      </c>
      <c r="D596" t="s">
        <v>283</v>
      </c>
      <c r="E596" s="4">
        <v>61400140</v>
      </c>
      <c r="F596" t="s">
        <v>69</v>
      </c>
      <c r="G596" t="str">
        <f>VLOOKUP(E596,GL!$A:$C,3,0)</f>
        <v>CONTRACT SERVICES</v>
      </c>
      <c r="H596" s="6">
        <v>3600</v>
      </c>
    </row>
    <row r="597" spans="3:8" x14ac:dyDescent="0.25">
      <c r="C597">
        <v>120055</v>
      </c>
      <c r="D597" t="s">
        <v>284</v>
      </c>
      <c r="E597" s="4">
        <v>61400140</v>
      </c>
      <c r="F597" t="s">
        <v>69</v>
      </c>
      <c r="G597" t="str">
        <f>VLOOKUP(E597,GL!$A:$C,3,0)</f>
        <v>CONTRACT SERVICES</v>
      </c>
      <c r="H597" s="6">
        <v>11700</v>
      </c>
    </row>
    <row r="598" spans="3:8" x14ac:dyDescent="0.25">
      <c r="C598">
        <v>120057</v>
      </c>
      <c r="D598" t="s">
        <v>286</v>
      </c>
      <c r="E598" s="4">
        <v>61400140</v>
      </c>
      <c r="F598" t="s">
        <v>69</v>
      </c>
      <c r="G598" t="str">
        <f>VLOOKUP(E598,GL!$A:$C,3,0)</f>
        <v>CONTRACT SERVICES</v>
      </c>
      <c r="H598" s="6">
        <v>9900</v>
      </c>
    </row>
    <row r="599" spans="3:8" x14ac:dyDescent="0.25">
      <c r="C599">
        <v>120058</v>
      </c>
      <c r="D599" t="s">
        <v>287</v>
      </c>
      <c r="E599" s="4">
        <v>61400140</v>
      </c>
      <c r="F599" t="s">
        <v>69</v>
      </c>
      <c r="G599" t="str">
        <f>VLOOKUP(E599,GL!$A:$C,3,0)</f>
        <v>CONTRACT SERVICES</v>
      </c>
      <c r="H599" s="6">
        <v>6300</v>
      </c>
    </row>
    <row r="600" spans="3:8" x14ac:dyDescent="0.25">
      <c r="C600">
        <v>620003</v>
      </c>
      <c r="D600" t="s">
        <v>288</v>
      </c>
      <c r="E600" s="4">
        <v>61400140</v>
      </c>
      <c r="F600" t="s">
        <v>69</v>
      </c>
      <c r="G600" t="str">
        <f>VLOOKUP(E600,GL!$A:$C,3,0)</f>
        <v>CONTRACT SERVICES</v>
      </c>
      <c r="H600" s="6">
        <v>6300</v>
      </c>
    </row>
    <row r="601" spans="3:8" x14ac:dyDescent="0.25">
      <c r="C601">
        <v>620005</v>
      </c>
      <c r="D601" t="s">
        <v>289</v>
      </c>
      <c r="E601" s="4">
        <v>61400140</v>
      </c>
      <c r="F601" t="s">
        <v>69</v>
      </c>
      <c r="G601" t="str">
        <f>VLOOKUP(E601,GL!$A:$C,3,0)</f>
        <v>CONTRACT SERVICES</v>
      </c>
      <c r="H601" s="6">
        <v>11700</v>
      </c>
    </row>
    <row r="602" spans="3:8" x14ac:dyDescent="0.25">
      <c r="C602">
        <v>620010</v>
      </c>
      <c r="D602" t="s">
        <v>290</v>
      </c>
      <c r="E602" s="4">
        <v>61400140</v>
      </c>
      <c r="F602" t="s">
        <v>69</v>
      </c>
      <c r="G602" t="str">
        <f>VLOOKUP(E602,GL!$A:$C,3,0)</f>
        <v>CONTRACT SERVICES</v>
      </c>
      <c r="H602" s="6">
        <v>9000</v>
      </c>
    </row>
    <row r="603" spans="3:8" x14ac:dyDescent="0.25">
      <c r="C603">
        <v>620011</v>
      </c>
      <c r="D603" t="s">
        <v>291</v>
      </c>
      <c r="E603" s="4">
        <v>61400140</v>
      </c>
      <c r="F603" t="s">
        <v>69</v>
      </c>
      <c r="G603" t="str">
        <f>VLOOKUP(E603,GL!$A:$C,3,0)</f>
        <v>CONTRACT SERVICES</v>
      </c>
      <c r="H603" s="6">
        <v>11700</v>
      </c>
    </row>
    <row r="604" spans="3:8" x14ac:dyDescent="0.25">
      <c r="C604">
        <v>620013</v>
      </c>
      <c r="D604" t="s">
        <v>292</v>
      </c>
      <c r="E604" s="4">
        <v>61400140</v>
      </c>
      <c r="F604" t="s">
        <v>69</v>
      </c>
      <c r="G604" t="str">
        <f>VLOOKUP(E604,GL!$A:$C,3,0)</f>
        <v>CONTRACT SERVICES</v>
      </c>
      <c r="H604" s="6">
        <v>9900</v>
      </c>
    </row>
    <row r="605" spans="3:8" x14ac:dyDescent="0.25">
      <c r="C605">
        <v>620014</v>
      </c>
      <c r="D605" t="s">
        <v>293</v>
      </c>
      <c r="E605" s="4">
        <v>61400140</v>
      </c>
      <c r="F605" t="s">
        <v>69</v>
      </c>
      <c r="G605" t="str">
        <f>VLOOKUP(E605,GL!$A:$C,3,0)</f>
        <v>CONTRACT SERVICES</v>
      </c>
      <c r="H605" s="6">
        <v>9000</v>
      </c>
    </row>
    <row r="606" spans="3:8" x14ac:dyDescent="0.25">
      <c r="C606">
        <v>620015</v>
      </c>
      <c r="D606" t="s">
        <v>294</v>
      </c>
      <c r="E606" s="4">
        <v>61400140</v>
      </c>
      <c r="F606" t="s">
        <v>69</v>
      </c>
      <c r="G606" t="str">
        <f>VLOOKUP(E606,GL!$A:$C,3,0)</f>
        <v>CONTRACT SERVICES</v>
      </c>
      <c r="H606" s="6">
        <v>13500</v>
      </c>
    </row>
    <row r="607" spans="3:8" x14ac:dyDescent="0.25">
      <c r="C607">
        <v>620016</v>
      </c>
      <c r="D607" t="s">
        <v>295</v>
      </c>
      <c r="E607" s="4">
        <v>61400140</v>
      </c>
      <c r="F607" t="s">
        <v>69</v>
      </c>
      <c r="G607" t="str">
        <f>VLOOKUP(E607,GL!$A:$C,3,0)</f>
        <v>CONTRACT SERVICES</v>
      </c>
      <c r="H607" s="6">
        <v>11700</v>
      </c>
    </row>
    <row r="608" spans="3:8" x14ac:dyDescent="0.25">
      <c r="C608">
        <v>620017</v>
      </c>
      <c r="D608" t="s">
        <v>297</v>
      </c>
      <c r="E608" s="4">
        <v>61400140</v>
      </c>
      <c r="F608" t="s">
        <v>69</v>
      </c>
      <c r="G608" t="str">
        <f>VLOOKUP(E608,GL!$A:$C,3,0)</f>
        <v>CONTRACT SERVICES</v>
      </c>
      <c r="H608" s="6">
        <v>9900</v>
      </c>
    </row>
    <row r="609" spans="3:8" x14ac:dyDescent="0.25">
      <c r="C609">
        <v>50000267</v>
      </c>
      <c r="D609" t="s">
        <v>298</v>
      </c>
      <c r="E609" s="4">
        <v>61400140</v>
      </c>
      <c r="F609" t="s">
        <v>69</v>
      </c>
      <c r="G609" t="str">
        <f>VLOOKUP(E609,GL!$A:$C,3,0)</f>
        <v>CONTRACT SERVICES</v>
      </c>
      <c r="H609" s="6">
        <v>15300</v>
      </c>
    </row>
    <row r="610" spans="3:8" x14ac:dyDescent="0.25">
      <c r="C610">
        <v>50000268</v>
      </c>
      <c r="D610" t="s">
        <v>299</v>
      </c>
      <c r="E610" s="4">
        <v>61400140</v>
      </c>
      <c r="F610" t="s">
        <v>69</v>
      </c>
      <c r="G610" t="str">
        <f>VLOOKUP(E610,GL!$A:$C,3,0)</f>
        <v>CONTRACT SERVICES</v>
      </c>
      <c r="H610" s="6">
        <v>12600</v>
      </c>
    </row>
    <row r="611" spans="3:8" x14ac:dyDescent="0.25">
      <c r="C611">
        <v>50000269</v>
      </c>
      <c r="D611" t="s">
        <v>300</v>
      </c>
      <c r="E611" s="4">
        <v>61400140</v>
      </c>
      <c r="F611" t="s">
        <v>69</v>
      </c>
      <c r="G611" t="str">
        <f>VLOOKUP(E611,GL!$A:$C,3,0)</f>
        <v>CONTRACT SERVICES</v>
      </c>
      <c r="H611" s="6">
        <v>12600</v>
      </c>
    </row>
    <row r="612" spans="3:8" x14ac:dyDescent="0.25">
      <c r="C612">
        <v>50000293</v>
      </c>
      <c r="D612" t="s">
        <v>301</v>
      </c>
      <c r="E612" s="4">
        <v>61400140</v>
      </c>
      <c r="F612" t="s">
        <v>69</v>
      </c>
      <c r="G612" t="str">
        <f>VLOOKUP(E612,GL!$A:$C,3,0)</f>
        <v>CONTRACT SERVICES</v>
      </c>
      <c r="H612" s="6">
        <v>12600</v>
      </c>
    </row>
    <row r="613" spans="3:8" x14ac:dyDescent="0.25">
      <c r="C613">
        <v>50000294</v>
      </c>
      <c r="D613" t="s">
        <v>302</v>
      </c>
      <c r="E613" s="4">
        <v>61400140</v>
      </c>
      <c r="F613" t="s">
        <v>69</v>
      </c>
      <c r="G613" t="str">
        <f>VLOOKUP(E613,GL!$A:$C,3,0)</f>
        <v>CONTRACT SERVICES</v>
      </c>
      <c r="H613" s="6">
        <v>12600</v>
      </c>
    </row>
    <row r="614" spans="3:8" x14ac:dyDescent="0.25">
      <c r="C614">
        <v>50000296</v>
      </c>
      <c r="D614" t="s">
        <v>303</v>
      </c>
      <c r="E614" s="4">
        <v>61400140</v>
      </c>
      <c r="F614" t="s">
        <v>69</v>
      </c>
      <c r="G614" t="str">
        <f>VLOOKUP(E614,GL!$A:$C,3,0)</f>
        <v>CONTRACT SERVICES</v>
      </c>
      <c r="H614" s="6">
        <v>10800</v>
      </c>
    </row>
    <row r="615" spans="3:8" x14ac:dyDescent="0.25">
      <c r="C615">
        <v>50000297</v>
      </c>
      <c r="D615" t="s">
        <v>304</v>
      </c>
      <c r="E615" s="4">
        <v>61400140</v>
      </c>
      <c r="F615" t="s">
        <v>69</v>
      </c>
      <c r="G615" t="str">
        <f>VLOOKUP(E615,GL!$A:$C,3,0)</f>
        <v>CONTRACT SERVICES</v>
      </c>
      <c r="H615" s="6">
        <v>12600</v>
      </c>
    </row>
    <row r="616" spans="3:8" x14ac:dyDescent="0.25">
      <c r="C616">
        <v>50000298</v>
      </c>
      <c r="D616" t="s">
        <v>305</v>
      </c>
      <c r="E616" s="4">
        <v>61400140</v>
      </c>
      <c r="F616" t="s">
        <v>69</v>
      </c>
      <c r="G616" t="str">
        <f>VLOOKUP(E616,GL!$A:$C,3,0)</f>
        <v>CONTRACT SERVICES</v>
      </c>
      <c r="H616" s="6">
        <v>11700</v>
      </c>
    </row>
    <row r="617" spans="3:8" x14ac:dyDescent="0.25">
      <c r="C617">
        <v>50000299</v>
      </c>
      <c r="D617" t="s">
        <v>306</v>
      </c>
      <c r="E617" s="4">
        <v>61400140</v>
      </c>
      <c r="F617" t="s">
        <v>69</v>
      </c>
      <c r="G617" t="str">
        <f>VLOOKUP(E617,GL!$A:$C,3,0)</f>
        <v>CONTRACT SERVICES</v>
      </c>
      <c r="H617" s="6">
        <v>12600</v>
      </c>
    </row>
    <row r="618" spans="3:8" x14ac:dyDescent="0.25">
      <c r="C618">
        <v>50000301</v>
      </c>
      <c r="D618" t="s">
        <v>307</v>
      </c>
      <c r="E618" s="4">
        <v>61400140</v>
      </c>
      <c r="F618" t="s">
        <v>69</v>
      </c>
      <c r="G618" t="str">
        <f>VLOOKUP(E618,GL!$A:$C,3,0)</f>
        <v>CONTRACT SERVICES</v>
      </c>
      <c r="H618" s="6">
        <v>3600</v>
      </c>
    </row>
    <row r="619" spans="3:8" x14ac:dyDescent="0.25">
      <c r="C619">
        <v>50000302</v>
      </c>
      <c r="D619" t="s">
        <v>308</v>
      </c>
      <c r="E619" s="4">
        <v>61400140</v>
      </c>
      <c r="F619" t="s">
        <v>69</v>
      </c>
      <c r="G619" t="str">
        <f>VLOOKUP(E619,GL!$A:$C,3,0)</f>
        <v>CONTRACT SERVICES</v>
      </c>
      <c r="H619" s="6">
        <v>11700</v>
      </c>
    </row>
    <row r="620" spans="3:8" x14ac:dyDescent="0.25">
      <c r="C620">
        <v>50000333</v>
      </c>
      <c r="D620" t="s">
        <v>309</v>
      </c>
      <c r="E620" s="4">
        <v>61400140</v>
      </c>
      <c r="F620" t="s">
        <v>69</v>
      </c>
      <c r="G620" t="str">
        <f>VLOOKUP(E620,GL!$A:$C,3,0)</f>
        <v>CONTRACT SERVICES</v>
      </c>
      <c r="H620" s="6">
        <v>12600</v>
      </c>
    </row>
    <row r="621" spans="3:8" x14ac:dyDescent="0.25">
      <c r="C621">
        <v>50000334</v>
      </c>
      <c r="D621" t="s">
        <v>310</v>
      </c>
      <c r="E621" s="4">
        <v>61400140</v>
      </c>
      <c r="F621" t="s">
        <v>69</v>
      </c>
      <c r="G621" t="str">
        <f>VLOOKUP(E621,GL!$A:$C,3,0)</f>
        <v>CONTRACT SERVICES</v>
      </c>
      <c r="H621" s="6">
        <v>14400</v>
      </c>
    </row>
    <row r="622" spans="3:8" x14ac:dyDescent="0.25">
      <c r="C622">
        <v>50000424</v>
      </c>
      <c r="D622" t="s">
        <v>311</v>
      </c>
      <c r="E622" s="4">
        <v>61400140</v>
      </c>
      <c r="F622" t="s">
        <v>69</v>
      </c>
      <c r="G622" t="str">
        <f>VLOOKUP(E622,GL!$A:$C,3,0)</f>
        <v>CONTRACT SERVICES</v>
      </c>
      <c r="H622" s="6">
        <v>12600</v>
      </c>
    </row>
    <row r="623" spans="3:8" x14ac:dyDescent="0.25">
      <c r="C623" t="s">
        <v>317</v>
      </c>
      <c r="D623" t="s">
        <v>261</v>
      </c>
      <c r="E623" s="4">
        <v>61400140</v>
      </c>
      <c r="F623" t="s">
        <v>69</v>
      </c>
      <c r="G623" t="str">
        <f>VLOOKUP(E623,GL!$A:$C,3,0)</f>
        <v>CONTRACT SERVICES</v>
      </c>
      <c r="H623" s="6">
        <v>0</v>
      </c>
    </row>
    <row r="624" spans="3:8" x14ac:dyDescent="0.25">
      <c r="C624" t="s">
        <v>317</v>
      </c>
      <c r="D624" t="s">
        <v>261</v>
      </c>
      <c r="E624" s="4">
        <v>61400140</v>
      </c>
      <c r="F624" t="s">
        <v>69</v>
      </c>
      <c r="G624" t="str">
        <f>VLOOKUP(E624,GL!$A:$C,3,0)</f>
        <v>CONTRACT SERVICES</v>
      </c>
      <c r="H624" s="6">
        <v>8100</v>
      </c>
    </row>
    <row r="625" spans="3:8" x14ac:dyDescent="0.25">
      <c r="C625" t="s">
        <v>317</v>
      </c>
      <c r="D625" t="s">
        <v>261</v>
      </c>
      <c r="E625" s="4">
        <v>61400140</v>
      </c>
      <c r="F625" t="s">
        <v>69</v>
      </c>
      <c r="G625" t="str">
        <f>VLOOKUP(E625,GL!$A:$C,3,0)</f>
        <v>CONTRACT SERVICES</v>
      </c>
      <c r="H625" s="6">
        <v>3600</v>
      </c>
    </row>
    <row r="626" spans="3:8" x14ac:dyDescent="0.25">
      <c r="C626">
        <v>120007</v>
      </c>
      <c r="D626" t="s">
        <v>269</v>
      </c>
      <c r="E626" s="4">
        <v>61400160</v>
      </c>
      <c r="F626" t="s">
        <v>71</v>
      </c>
      <c r="G626" t="str">
        <f>VLOOKUP(E626,GL!$A:$C,3,0)</f>
        <v>CONTRACT SERVICES</v>
      </c>
      <c r="H626" s="6">
        <v>15680</v>
      </c>
    </row>
    <row r="627" spans="3:8" x14ac:dyDescent="0.25">
      <c r="C627">
        <v>120010</v>
      </c>
      <c r="D627" t="s">
        <v>270</v>
      </c>
      <c r="E627" s="4">
        <v>61400160</v>
      </c>
      <c r="F627" t="s">
        <v>71</v>
      </c>
      <c r="G627" t="str">
        <f>VLOOKUP(E627,GL!$A:$C,3,0)</f>
        <v>CONTRACT SERVICES</v>
      </c>
      <c r="H627" s="6">
        <v>14800</v>
      </c>
    </row>
    <row r="628" spans="3:8" x14ac:dyDescent="0.25">
      <c r="C628">
        <v>120012</v>
      </c>
      <c r="D628" t="s">
        <v>271</v>
      </c>
      <c r="E628" s="4">
        <v>61400160</v>
      </c>
      <c r="F628" t="s">
        <v>71</v>
      </c>
      <c r="G628" t="str">
        <f>VLOOKUP(E628,GL!$A:$C,3,0)</f>
        <v>CONTRACT SERVICES</v>
      </c>
      <c r="H628" s="6">
        <v>13240</v>
      </c>
    </row>
    <row r="629" spans="3:8" x14ac:dyDescent="0.25">
      <c r="C629">
        <v>120016</v>
      </c>
      <c r="D629" t="s">
        <v>272</v>
      </c>
      <c r="E629" s="4">
        <v>61400160</v>
      </c>
      <c r="F629" t="s">
        <v>71</v>
      </c>
      <c r="G629" t="str">
        <f>VLOOKUP(E629,GL!$A:$C,3,0)</f>
        <v>CONTRACT SERVICES</v>
      </c>
      <c r="H629" s="6">
        <v>16785</v>
      </c>
    </row>
    <row r="630" spans="3:8" x14ac:dyDescent="0.25">
      <c r="C630">
        <v>120024</v>
      </c>
      <c r="D630" t="s">
        <v>273</v>
      </c>
      <c r="E630" s="4">
        <v>61400160</v>
      </c>
      <c r="F630" t="s">
        <v>71</v>
      </c>
      <c r="G630" t="str">
        <f>VLOOKUP(E630,GL!$A:$C,3,0)</f>
        <v>CONTRACT SERVICES</v>
      </c>
      <c r="H630" s="6">
        <v>14600</v>
      </c>
    </row>
    <row r="631" spans="3:8" x14ac:dyDescent="0.25">
      <c r="C631">
        <v>120027</v>
      </c>
      <c r="D631" t="s">
        <v>274</v>
      </c>
      <c r="E631" s="4">
        <v>61400160</v>
      </c>
      <c r="F631" t="s">
        <v>71</v>
      </c>
      <c r="G631" t="str">
        <f>VLOOKUP(E631,GL!$A:$C,3,0)</f>
        <v>CONTRACT SERVICES</v>
      </c>
      <c r="H631" s="6">
        <v>14640</v>
      </c>
    </row>
    <row r="632" spans="3:8" x14ac:dyDescent="0.25">
      <c r="C632">
        <v>120034</v>
      </c>
      <c r="D632" t="s">
        <v>275</v>
      </c>
      <c r="E632" s="4">
        <v>61400160</v>
      </c>
      <c r="F632" t="s">
        <v>71</v>
      </c>
      <c r="G632" t="str">
        <f>VLOOKUP(E632,GL!$A:$C,3,0)</f>
        <v>CONTRACT SERVICES</v>
      </c>
      <c r="H632" s="6">
        <v>14680</v>
      </c>
    </row>
    <row r="633" spans="3:8" x14ac:dyDescent="0.25">
      <c r="C633">
        <v>120038</v>
      </c>
      <c r="D633" t="s">
        <v>276</v>
      </c>
      <c r="E633" s="4">
        <v>61400160</v>
      </c>
      <c r="F633" t="s">
        <v>71</v>
      </c>
      <c r="G633" t="str">
        <f>VLOOKUP(E633,GL!$A:$C,3,0)</f>
        <v>CONTRACT SERVICES</v>
      </c>
      <c r="H633" s="6">
        <v>14520</v>
      </c>
    </row>
    <row r="634" spans="3:8" x14ac:dyDescent="0.25">
      <c r="C634">
        <v>120043</v>
      </c>
      <c r="D634" t="s">
        <v>277</v>
      </c>
      <c r="E634" s="4">
        <v>61400160</v>
      </c>
      <c r="F634" t="s">
        <v>71</v>
      </c>
      <c r="G634" t="str">
        <f>VLOOKUP(E634,GL!$A:$C,3,0)</f>
        <v>CONTRACT SERVICES</v>
      </c>
      <c r="H634" s="6">
        <v>14560</v>
      </c>
    </row>
    <row r="635" spans="3:8" x14ac:dyDescent="0.25">
      <c r="C635">
        <v>120046</v>
      </c>
      <c r="D635" t="s">
        <v>278</v>
      </c>
      <c r="E635" s="4">
        <v>61400160</v>
      </c>
      <c r="F635" t="s">
        <v>71</v>
      </c>
      <c r="G635" t="str">
        <f>VLOOKUP(E635,GL!$A:$C,3,0)</f>
        <v>CONTRACT SERVICES</v>
      </c>
      <c r="H635" s="6">
        <v>15560</v>
      </c>
    </row>
    <row r="636" spans="3:8" x14ac:dyDescent="0.25">
      <c r="C636">
        <v>120047</v>
      </c>
      <c r="D636" t="s">
        <v>279</v>
      </c>
      <c r="E636" s="4">
        <v>61400160</v>
      </c>
      <c r="F636" t="s">
        <v>71</v>
      </c>
      <c r="G636" t="str">
        <f>VLOOKUP(E636,GL!$A:$C,3,0)</f>
        <v>CONTRACT SERVICES</v>
      </c>
      <c r="H636" s="6">
        <v>14840</v>
      </c>
    </row>
    <row r="637" spans="3:8" x14ac:dyDescent="0.25">
      <c r="C637">
        <v>120048</v>
      </c>
      <c r="D637" t="s">
        <v>280</v>
      </c>
      <c r="E637" s="4">
        <v>61400160</v>
      </c>
      <c r="F637" t="s">
        <v>71</v>
      </c>
      <c r="G637" t="str">
        <f>VLOOKUP(E637,GL!$A:$C,3,0)</f>
        <v>CONTRACT SERVICES</v>
      </c>
      <c r="H637" s="6">
        <v>14315</v>
      </c>
    </row>
    <row r="638" spans="3:8" x14ac:dyDescent="0.25">
      <c r="C638">
        <v>120049</v>
      </c>
      <c r="D638" t="s">
        <v>281</v>
      </c>
      <c r="E638" s="4">
        <v>61400160</v>
      </c>
      <c r="F638" t="s">
        <v>71</v>
      </c>
      <c r="G638" t="str">
        <f>VLOOKUP(E638,GL!$A:$C,3,0)</f>
        <v>CONTRACT SERVICES</v>
      </c>
      <c r="H638" s="6">
        <v>14160</v>
      </c>
    </row>
    <row r="639" spans="3:8" x14ac:dyDescent="0.25">
      <c r="C639">
        <v>120051</v>
      </c>
      <c r="D639" t="s">
        <v>282</v>
      </c>
      <c r="E639" s="4">
        <v>61400160</v>
      </c>
      <c r="F639" t="s">
        <v>71</v>
      </c>
      <c r="G639" t="str">
        <f>VLOOKUP(E639,GL!$A:$C,3,0)</f>
        <v>CONTRACT SERVICES</v>
      </c>
      <c r="H639" s="6">
        <v>14600</v>
      </c>
    </row>
    <row r="640" spans="3:8" x14ac:dyDescent="0.25">
      <c r="C640">
        <v>120052</v>
      </c>
      <c r="D640" t="s">
        <v>283</v>
      </c>
      <c r="E640" s="4">
        <v>61400160</v>
      </c>
      <c r="F640" t="s">
        <v>71</v>
      </c>
      <c r="G640" t="str">
        <f>VLOOKUP(E640,GL!$A:$C,3,0)</f>
        <v>CONTRACT SERVICES</v>
      </c>
      <c r="H640" s="6">
        <v>16520</v>
      </c>
    </row>
    <row r="641" spans="3:8" x14ac:dyDescent="0.25">
      <c r="C641">
        <v>120055</v>
      </c>
      <c r="D641" t="s">
        <v>284</v>
      </c>
      <c r="E641" s="4">
        <v>61400160</v>
      </c>
      <c r="F641" t="s">
        <v>71</v>
      </c>
      <c r="G641" t="str">
        <f>VLOOKUP(E641,GL!$A:$C,3,0)</f>
        <v>CONTRACT SERVICES</v>
      </c>
      <c r="H641" s="6">
        <v>15080</v>
      </c>
    </row>
    <row r="642" spans="3:8" x14ac:dyDescent="0.25">
      <c r="C642">
        <v>120057</v>
      </c>
      <c r="D642" t="s">
        <v>286</v>
      </c>
      <c r="E642" s="4">
        <v>61400160</v>
      </c>
      <c r="F642" t="s">
        <v>71</v>
      </c>
      <c r="G642" t="str">
        <f>VLOOKUP(E642,GL!$A:$C,3,0)</f>
        <v>CONTRACT SERVICES</v>
      </c>
      <c r="H642" s="6">
        <v>14240</v>
      </c>
    </row>
    <row r="643" spans="3:8" x14ac:dyDescent="0.25">
      <c r="C643">
        <v>120058</v>
      </c>
      <c r="D643" t="s">
        <v>287</v>
      </c>
      <c r="E643" s="4">
        <v>61400160</v>
      </c>
      <c r="F643" t="s">
        <v>71</v>
      </c>
      <c r="G643" t="str">
        <f>VLOOKUP(E643,GL!$A:$C,3,0)</f>
        <v>CONTRACT SERVICES</v>
      </c>
      <c r="H643" s="6">
        <v>14928</v>
      </c>
    </row>
    <row r="644" spans="3:8" x14ac:dyDescent="0.25">
      <c r="C644">
        <v>620003</v>
      </c>
      <c r="D644" t="s">
        <v>288</v>
      </c>
      <c r="E644" s="4">
        <v>61400160</v>
      </c>
      <c r="F644" t="s">
        <v>71</v>
      </c>
      <c r="G644" t="str">
        <f>VLOOKUP(E644,GL!$A:$C,3,0)</f>
        <v>CONTRACT SERVICES</v>
      </c>
      <c r="H644" s="6">
        <v>6770</v>
      </c>
    </row>
    <row r="645" spans="3:8" x14ac:dyDescent="0.25">
      <c r="C645">
        <v>620005</v>
      </c>
      <c r="D645" t="s">
        <v>289</v>
      </c>
      <c r="E645" s="4">
        <v>61400160</v>
      </c>
      <c r="F645" t="s">
        <v>71</v>
      </c>
      <c r="G645" t="str">
        <f>VLOOKUP(E645,GL!$A:$C,3,0)</f>
        <v>CONTRACT SERVICES</v>
      </c>
      <c r="H645" s="6">
        <v>15560</v>
      </c>
    </row>
    <row r="646" spans="3:8" x14ac:dyDescent="0.25">
      <c r="C646">
        <v>620010</v>
      </c>
      <c r="D646" t="s">
        <v>290</v>
      </c>
      <c r="E646" s="4">
        <v>61400160</v>
      </c>
      <c r="F646" t="s">
        <v>71</v>
      </c>
      <c r="G646" t="str">
        <f>VLOOKUP(E646,GL!$A:$C,3,0)</f>
        <v>CONTRACT SERVICES</v>
      </c>
      <c r="H646" s="6">
        <v>12320</v>
      </c>
    </row>
    <row r="647" spans="3:8" x14ac:dyDescent="0.25">
      <c r="C647">
        <v>620011</v>
      </c>
      <c r="D647" t="s">
        <v>291</v>
      </c>
      <c r="E647" s="4">
        <v>61400160</v>
      </c>
      <c r="F647" t="s">
        <v>71</v>
      </c>
      <c r="G647" t="str">
        <f>VLOOKUP(E647,GL!$A:$C,3,0)</f>
        <v>CONTRACT SERVICES</v>
      </c>
      <c r="H647" s="6">
        <v>14280</v>
      </c>
    </row>
    <row r="648" spans="3:8" x14ac:dyDescent="0.25">
      <c r="C648">
        <v>620013</v>
      </c>
      <c r="D648" t="s">
        <v>292</v>
      </c>
      <c r="E648" s="4">
        <v>61400160</v>
      </c>
      <c r="F648" t="s">
        <v>71</v>
      </c>
      <c r="G648" t="str">
        <f>VLOOKUP(E648,GL!$A:$C,3,0)</f>
        <v>CONTRACT SERVICES</v>
      </c>
      <c r="H648" s="6">
        <v>14600</v>
      </c>
    </row>
    <row r="649" spans="3:8" x14ac:dyDescent="0.25">
      <c r="C649">
        <v>620014</v>
      </c>
      <c r="D649" t="s">
        <v>293</v>
      </c>
      <c r="E649" s="4">
        <v>61400160</v>
      </c>
      <c r="F649" t="s">
        <v>71</v>
      </c>
      <c r="G649" t="str">
        <f>VLOOKUP(E649,GL!$A:$C,3,0)</f>
        <v>CONTRACT SERVICES</v>
      </c>
      <c r="H649" s="6">
        <v>8400</v>
      </c>
    </row>
    <row r="650" spans="3:8" x14ac:dyDescent="0.25">
      <c r="C650">
        <v>620015</v>
      </c>
      <c r="D650" t="s">
        <v>294</v>
      </c>
      <c r="E650" s="4">
        <v>61400160</v>
      </c>
      <c r="F650" t="s">
        <v>71</v>
      </c>
      <c r="G650" t="str">
        <f>VLOOKUP(E650,GL!$A:$C,3,0)</f>
        <v>CONTRACT SERVICES</v>
      </c>
      <c r="H650" s="6">
        <v>14240</v>
      </c>
    </row>
    <row r="651" spans="3:8" x14ac:dyDescent="0.25">
      <c r="C651">
        <v>620016</v>
      </c>
      <c r="D651" t="s">
        <v>295</v>
      </c>
      <c r="E651" s="4">
        <v>61400160</v>
      </c>
      <c r="F651" t="s">
        <v>71</v>
      </c>
      <c r="G651" t="str">
        <f>VLOOKUP(E651,GL!$A:$C,3,0)</f>
        <v>CONTRACT SERVICES</v>
      </c>
      <c r="H651" s="6">
        <v>14720</v>
      </c>
    </row>
    <row r="652" spans="3:8" x14ac:dyDescent="0.25">
      <c r="C652">
        <v>620017</v>
      </c>
      <c r="D652" t="s">
        <v>297</v>
      </c>
      <c r="E652" s="4">
        <v>61400160</v>
      </c>
      <c r="F652" t="s">
        <v>71</v>
      </c>
      <c r="G652" t="str">
        <f>VLOOKUP(E652,GL!$A:$C,3,0)</f>
        <v>CONTRACT SERVICES</v>
      </c>
      <c r="H652" s="6">
        <v>13572</v>
      </c>
    </row>
    <row r="653" spans="3:8" x14ac:dyDescent="0.25">
      <c r="C653">
        <v>50000267</v>
      </c>
      <c r="D653" t="s">
        <v>298</v>
      </c>
      <c r="E653" s="4">
        <v>61400160</v>
      </c>
      <c r="F653" t="s">
        <v>71</v>
      </c>
      <c r="G653" t="str">
        <f>VLOOKUP(E653,GL!$A:$C,3,0)</f>
        <v>CONTRACT SERVICES</v>
      </c>
      <c r="H653" s="6">
        <v>26320</v>
      </c>
    </row>
    <row r="654" spans="3:8" x14ac:dyDescent="0.25">
      <c r="C654">
        <v>50000268</v>
      </c>
      <c r="D654" t="s">
        <v>299</v>
      </c>
      <c r="E654" s="4">
        <v>61400160</v>
      </c>
      <c r="F654" t="s">
        <v>71</v>
      </c>
      <c r="G654" t="str">
        <f>VLOOKUP(E654,GL!$A:$C,3,0)</f>
        <v>CONTRACT SERVICES</v>
      </c>
      <c r="H654" s="6">
        <v>16400</v>
      </c>
    </row>
    <row r="655" spans="3:8" x14ac:dyDescent="0.25">
      <c r="C655">
        <v>50000269</v>
      </c>
      <c r="D655" t="s">
        <v>300</v>
      </c>
      <c r="E655" s="4">
        <v>61400160</v>
      </c>
      <c r="F655" t="s">
        <v>71</v>
      </c>
      <c r="G655" t="str">
        <f>VLOOKUP(E655,GL!$A:$C,3,0)</f>
        <v>CONTRACT SERVICES</v>
      </c>
      <c r="H655" s="6">
        <v>14560</v>
      </c>
    </row>
    <row r="656" spans="3:8" x14ac:dyDescent="0.25">
      <c r="C656">
        <v>50000293</v>
      </c>
      <c r="D656" t="s">
        <v>301</v>
      </c>
      <c r="E656" s="4">
        <v>61400160</v>
      </c>
      <c r="F656" t="s">
        <v>71</v>
      </c>
      <c r="G656" t="str">
        <f>VLOOKUP(E656,GL!$A:$C,3,0)</f>
        <v>CONTRACT SERVICES</v>
      </c>
      <c r="H656" s="6">
        <v>15000</v>
      </c>
    </row>
    <row r="657" spans="3:8" x14ac:dyDescent="0.25">
      <c r="C657">
        <v>50000294</v>
      </c>
      <c r="D657" t="s">
        <v>302</v>
      </c>
      <c r="E657" s="4">
        <v>61400160</v>
      </c>
      <c r="F657" t="s">
        <v>71</v>
      </c>
      <c r="G657" t="str">
        <f>VLOOKUP(E657,GL!$A:$C,3,0)</f>
        <v>CONTRACT SERVICES</v>
      </c>
      <c r="H657" s="6">
        <v>18320</v>
      </c>
    </row>
    <row r="658" spans="3:8" x14ac:dyDescent="0.25">
      <c r="C658">
        <v>50000296</v>
      </c>
      <c r="D658" t="s">
        <v>303</v>
      </c>
      <c r="E658" s="4">
        <v>61400160</v>
      </c>
      <c r="F658" t="s">
        <v>71</v>
      </c>
      <c r="G658" t="str">
        <f>VLOOKUP(E658,GL!$A:$C,3,0)</f>
        <v>CONTRACT SERVICES</v>
      </c>
      <c r="H658" s="6">
        <v>13080</v>
      </c>
    </row>
    <row r="659" spans="3:8" x14ac:dyDescent="0.25">
      <c r="C659">
        <v>50000297</v>
      </c>
      <c r="D659" t="s">
        <v>304</v>
      </c>
      <c r="E659" s="4">
        <v>61400160</v>
      </c>
      <c r="F659" t="s">
        <v>71</v>
      </c>
      <c r="G659" t="str">
        <f>VLOOKUP(E659,GL!$A:$C,3,0)</f>
        <v>CONTRACT SERVICES</v>
      </c>
      <c r="H659" s="6">
        <v>14800</v>
      </c>
    </row>
    <row r="660" spans="3:8" x14ac:dyDescent="0.25">
      <c r="C660">
        <v>50000298</v>
      </c>
      <c r="D660" t="s">
        <v>305</v>
      </c>
      <c r="E660" s="4">
        <v>61400160</v>
      </c>
      <c r="F660" t="s">
        <v>71</v>
      </c>
      <c r="G660" t="str">
        <f>VLOOKUP(E660,GL!$A:$C,3,0)</f>
        <v>CONTRACT SERVICES</v>
      </c>
      <c r="H660" s="6">
        <v>14720</v>
      </c>
    </row>
    <row r="661" spans="3:8" x14ac:dyDescent="0.25">
      <c r="C661">
        <v>50000299</v>
      </c>
      <c r="D661" t="s">
        <v>306</v>
      </c>
      <c r="E661" s="4">
        <v>61400160</v>
      </c>
      <c r="F661" t="s">
        <v>71</v>
      </c>
      <c r="G661" t="str">
        <f>VLOOKUP(E661,GL!$A:$C,3,0)</f>
        <v>CONTRACT SERVICES</v>
      </c>
      <c r="H661" s="6">
        <v>14560</v>
      </c>
    </row>
    <row r="662" spans="3:8" x14ac:dyDescent="0.25">
      <c r="C662">
        <v>50000301</v>
      </c>
      <c r="D662" t="s">
        <v>307</v>
      </c>
      <c r="E662" s="4">
        <v>61400160</v>
      </c>
      <c r="F662" t="s">
        <v>71</v>
      </c>
      <c r="G662" t="str">
        <f>VLOOKUP(E662,GL!$A:$C,3,0)</f>
        <v>CONTRACT SERVICES</v>
      </c>
      <c r="H662" s="6">
        <v>3760</v>
      </c>
    </row>
    <row r="663" spans="3:8" x14ac:dyDescent="0.25">
      <c r="C663">
        <v>50000302</v>
      </c>
      <c r="D663" t="s">
        <v>308</v>
      </c>
      <c r="E663" s="4">
        <v>61400160</v>
      </c>
      <c r="F663" t="s">
        <v>71</v>
      </c>
      <c r="G663" t="str">
        <f>VLOOKUP(E663,GL!$A:$C,3,0)</f>
        <v>CONTRACT SERVICES</v>
      </c>
      <c r="H663" s="6">
        <v>13680</v>
      </c>
    </row>
    <row r="664" spans="3:8" x14ac:dyDescent="0.25">
      <c r="C664">
        <v>50000333</v>
      </c>
      <c r="D664" t="s">
        <v>309</v>
      </c>
      <c r="E664" s="4">
        <v>61400160</v>
      </c>
      <c r="F664" t="s">
        <v>71</v>
      </c>
      <c r="G664" t="str">
        <f>VLOOKUP(E664,GL!$A:$C,3,0)</f>
        <v>CONTRACT SERVICES</v>
      </c>
      <c r="H664" s="6">
        <v>14680</v>
      </c>
    </row>
    <row r="665" spans="3:8" x14ac:dyDescent="0.25">
      <c r="C665">
        <v>50000334</v>
      </c>
      <c r="D665" t="s">
        <v>310</v>
      </c>
      <c r="E665" s="4">
        <v>61400160</v>
      </c>
      <c r="F665" t="s">
        <v>71</v>
      </c>
      <c r="G665" t="str">
        <f>VLOOKUP(E665,GL!$A:$C,3,0)</f>
        <v>CONTRACT SERVICES</v>
      </c>
      <c r="H665" s="6">
        <v>17240</v>
      </c>
    </row>
    <row r="666" spans="3:8" x14ac:dyDescent="0.25">
      <c r="C666">
        <v>50000424</v>
      </c>
      <c r="D666" t="s">
        <v>311</v>
      </c>
      <c r="E666" s="4">
        <v>61400160</v>
      </c>
      <c r="F666" t="s">
        <v>71</v>
      </c>
      <c r="G666" t="str">
        <f>VLOOKUP(E666,GL!$A:$C,3,0)</f>
        <v>CONTRACT SERVICES</v>
      </c>
      <c r="H666" s="6">
        <v>14680</v>
      </c>
    </row>
    <row r="667" spans="3:8" x14ac:dyDescent="0.25">
      <c r="C667" t="s">
        <v>317</v>
      </c>
      <c r="D667" t="s">
        <v>261</v>
      </c>
      <c r="E667" s="4">
        <v>61400160</v>
      </c>
      <c r="F667" t="s">
        <v>71</v>
      </c>
      <c r="G667" t="str">
        <f>VLOOKUP(E667,GL!$A:$C,3,0)</f>
        <v>CONTRACT SERVICES</v>
      </c>
      <c r="H667" s="6">
        <v>2400</v>
      </c>
    </row>
    <row r="668" spans="3:8" x14ac:dyDescent="0.25">
      <c r="C668">
        <v>620010</v>
      </c>
      <c r="D668" t="s">
        <v>290</v>
      </c>
      <c r="E668" s="4">
        <v>61600030</v>
      </c>
      <c r="F668" t="s">
        <v>83</v>
      </c>
      <c r="G668" t="str">
        <f>VLOOKUP(E668,GL!$A:$C,3,0)</f>
        <v>PROFESSIONAL FEES</v>
      </c>
      <c r="H668" s="6">
        <v>2416</v>
      </c>
    </row>
    <row r="669" spans="3:8" x14ac:dyDescent="0.25">
      <c r="C669">
        <v>50000302</v>
      </c>
      <c r="D669" t="s">
        <v>308</v>
      </c>
      <c r="E669" s="4">
        <v>61600030</v>
      </c>
      <c r="F669" t="s">
        <v>83</v>
      </c>
      <c r="G669" t="str">
        <f>VLOOKUP(E669,GL!$A:$C,3,0)</f>
        <v>PROFESSIONAL FEES</v>
      </c>
      <c r="H669" s="6">
        <v>600</v>
      </c>
    </row>
    <row r="670" spans="3:8" x14ac:dyDescent="0.25">
      <c r="C670" t="s">
        <v>317</v>
      </c>
      <c r="D670" t="s">
        <v>261</v>
      </c>
      <c r="E670" s="4">
        <v>61600030</v>
      </c>
      <c r="F670" t="s">
        <v>83</v>
      </c>
      <c r="G670" t="str">
        <f>VLOOKUP(E670,GL!$A:$C,3,0)</f>
        <v>PROFESSIONAL FEES</v>
      </c>
      <c r="H670" s="6">
        <v>717.2</v>
      </c>
    </row>
    <row r="671" spans="3:8" x14ac:dyDescent="0.25">
      <c r="C671">
        <v>120012</v>
      </c>
      <c r="D671" t="s">
        <v>271</v>
      </c>
      <c r="E671" s="4">
        <v>61800010</v>
      </c>
      <c r="F671" t="s">
        <v>99</v>
      </c>
      <c r="G671" t="str">
        <f>VLOOKUP(E671,GL!$A:$C,3,0)</f>
        <v>TRADE PROMO</v>
      </c>
      <c r="H671" s="6">
        <v>5000</v>
      </c>
    </row>
    <row r="672" spans="3:8" x14ac:dyDescent="0.25">
      <c r="C672">
        <v>120057</v>
      </c>
      <c r="D672" t="s">
        <v>286</v>
      </c>
      <c r="E672" s="4">
        <v>61800010</v>
      </c>
      <c r="F672" t="s">
        <v>99</v>
      </c>
      <c r="G672" t="str">
        <f>VLOOKUP(E672,GL!$A:$C,3,0)</f>
        <v>TRADE PROMO</v>
      </c>
      <c r="H672" s="6">
        <v>5000</v>
      </c>
    </row>
    <row r="673" spans="3:8" x14ac:dyDescent="0.25">
      <c r="C673">
        <v>620017</v>
      </c>
      <c r="D673" t="s">
        <v>297</v>
      </c>
      <c r="E673" s="4">
        <v>61800010</v>
      </c>
      <c r="F673" t="s">
        <v>99</v>
      </c>
      <c r="G673" t="str">
        <f>VLOOKUP(E673,GL!$A:$C,3,0)</f>
        <v>TRADE PROMO</v>
      </c>
      <c r="H673" s="6">
        <v>5000</v>
      </c>
    </row>
    <row r="674" spans="3:8" x14ac:dyDescent="0.25">
      <c r="C674">
        <v>50000296</v>
      </c>
      <c r="D674" t="s">
        <v>303</v>
      </c>
      <c r="E674" s="4">
        <v>61800010</v>
      </c>
      <c r="F674" t="s">
        <v>99</v>
      </c>
      <c r="G674" t="str">
        <f>VLOOKUP(E674,GL!$A:$C,3,0)</f>
        <v>TRADE PROMO</v>
      </c>
      <c r="H674" s="6">
        <v>5000</v>
      </c>
    </row>
    <row r="675" spans="3:8" x14ac:dyDescent="0.25">
      <c r="C675">
        <v>50000298</v>
      </c>
      <c r="D675" t="s">
        <v>305</v>
      </c>
      <c r="E675" s="4">
        <v>61800010</v>
      </c>
      <c r="F675" t="s">
        <v>99</v>
      </c>
      <c r="G675" t="str">
        <f>VLOOKUP(E675,GL!$A:$C,3,0)</f>
        <v>TRADE PROMO</v>
      </c>
      <c r="H675" s="6">
        <v>6145.7</v>
      </c>
    </row>
    <row r="676" spans="3:8" x14ac:dyDescent="0.25">
      <c r="C676">
        <v>120024</v>
      </c>
      <c r="D676" t="s">
        <v>273</v>
      </c>
      <c r="E676" s="4">
        <v>61800030</v>
      </c>
      <c r="F676" t="s">
        <v>102</v>
      </c>
      <c r="G676" t="str">
        <f>VLOOKUP(E676,GL!$A:$C,3,0)</f>
        <v>TRADE PROMO</v>
      </c>
      <c r="H676" s="6">
        <v>5.36</v>
      </c>
    </row>
    <row r="677" spans="3:8" x14ac:dyDescent="0.25">
      <c r="C677">
        <v>120038</v>
      </c>
      <c r="D677" t="s">
        <v>276</v>
      </c>
      <c r="E677" s="4">
        <v>61800030</v>
      </c>
      <c r="F677" t="s">
        <v>102</v>
      </c>
      <c r="G677" t="str">
        <f>VLOOKUP(E677,GL!$A:$C,3,0)</f>
        <v>TRADE PROMO</v>
      </c>
      <c r="H677" s="6">
        <v>8.0399999999999991</v>
      </c>
    </row>
    <row r="678" spans="3:8" x14ac:dyDescent="0.25">
      <c r="C678">
        <v>120043</v>
      </c>
      <c r="D678" t="s">
        <v>277</v>
      </c>
      <c r="E678" s="4">
        <v>61800030</v>
      </c>
      <c r="F678" t="s">
        <v>102</v>
      </c>
      <c r="G678" t="str">
        <f>VLOOKUP(E678,GL!$A:$C,3,0)</f>
        <v>TRADE PROMO</v>
      </c>
      <c r="H678" s="6">
        <v>5.36</v>
      </c>
    </row>
    <row r="679" spans="3:8" x14ac:dyDescent="0.25">
      <c r="C679">
        <v>120049</v>
      </c>
      <c r="D679" t="s">
        <v>281</v>
      </c>
      <c r="E679" s="4">
        <v>61800030</v>
      </c>
      <c r="F679" t="s">
        <v>102</v>
      </c>
      <c r="G679" t="str">
        <f>VLOOKUP(E679,GL!$A:$C,3,0)</f>
        <v>TRADE PROMO</v>
      </c>
      <c r="H679" s="6">
        <v>8.0399999999999991</v>
      </c>
    </row>
    <row r="680" spans="3:8" x14ac:dyDescent="0.25">
      <c r="C680">
        <v>620010</v>
      </c>
      <c r="D680" t="s">
        <v>290</v>
      </c>
      <c r="E680" s="4">
        <v>61800030</v>
      </c>
      <c r="F680" t="s">
        <v>102</v>
      </c>
      <c r="G680" t="str">
        <f>VLOOKUP(E680,GL!$A:$C,3,0)</f>
        <v>TRADE PROMO</v>
      </c>
      <c r="H680" s="6">
        <v>16.07</v>
      </c>
    </row>
    <row r="681" spans="3:8" x14ac:dyDescent="0.25">
      <c r="C681">
        <v>620011</v>
      </c>
      <c r="D681" t="s">
        <v>291</v>
      </c>
      <c r="E681" s="4">
        <v>61800030</v>
      </c>
      <c r="F681" t="s">
        <v>102</v>
      </c>
      <c r="G681" t="str">
        <f>VLOOKUP(E681,GL!$A:$C,3,0)</f>
        <v>TRADE PROMO</v>
      </c>
      <c r="H681" s="6">
        <v>44.24</v>
      </c>
    </row>
    <row r="682" spans="3:8" x14ac:dyDescent="0.25">
      <c r="C682">
        <v>50000267</v>
      </c>
      <c r="D682" t="s">
        <v>298</v>
      </c>
      <c r="E682" s="4">
        <v>61800030</v>
      </c>
      <c r="F682" t="s">
        <v>102</v>
      </c>
      <c r="G682" t="str">
        <f>VLOOKUP(E682,GL!$A:$C,3,0)</f>
        <v>TRADE PROMO</v>
      </c>
      <c r="H682" s="6">
        <v>8.0399999999999991</v>
      </c>
    </row>
    <row r="683" spans="3:8" x14ac:dyDescent="0.25">
      <c r="C683">
        <v>50000268</v>
      </c>
      <c r="D683" t="s">
        <v>299</v>
      </c>
      <c r="E683" s="4">
        <v>61800030</v>
      </c>
      <c r="F683" t="s">
        <v>102</v>
      </c>
      <c r="G683" t="str">
        <f>VLOOKUP(E683,GL!$A:$C,3,0)</f>
        <v>TRADE PROMO</v>
      </c>
      <c r="H683" s="6">
        <v>10.71</v>
      </c>
    </row>
    <row r="684" spans="3:8" x14ac:dyDescent="0.25">
      <c r="C684">
        <v>50000296</v>
      </c>
      <c r="D684" t="s">
        <v>303</v>
      </c>
      <c r="E684" s="4">
        <v>61800030</v>
      </c>
      <c r="F684" t="s">
        <v>102</v>
      </c>
      <c r="G684" t="str">
        <f>VLOOKUP(E684,GL!$A:$C,3,0)</f>
        <v>TRADE PROMO</v>
      </c>
      <c r="H684" s="6">
        <v>16.079999999999998</v>
      </c>
    </row>
    <row r="685" spans="3:8" x14ac:dyDescent="0.25">
      <c r="C685">
        <v>50000297</v>
      </c>
      <c r="D685" t="s">
        <v>304</v>
      </c>
      <c r="E685" s="4">
        <v>61800030</v>
      </c>
      <c r="F685" t="s">
        <v>102</v>
      </c>
      <c r="G685" t="str">
        <f>VLOOKUP(E685,GL!$A:$C,3,0)</f>
        <v>TRADE PROMO</v>
      </c>
      <c r="H685" s="6">
        <v>16.079999999999998</v>
      </c>
    </row>
    <row r="686" spans="3:8" x14ac:dyDescent="0.25">
      <c r="C686">
        <v>50000334</v>
      </c>
      <c r="D686" t="s">
        <v>310</v>
      </c>
      <c r="E686" s="4">
        <v>61800030</v>
      </c>
      <c r="F686" t="s">
        <v>102</v>
      </c>
      <c r="G686" t="str">
        <f>VLOOKUP(E686,GL!$A:$C,3,0)</f>
        <v>TRADE PROMO</v>
      </c>
      <c r="H686" s="6">
        <v>8.0399999999999991</v>
      </c>
    </row>
    <row r="687" spans="3:8" x14ac:dyDescent="0.25">
      <c r="C687" t="s">
        <v>317</v>
      </c>
      <c r="D687" t="s">
        <v>261</v>
      </c>
      <c r="E687" s="4">
        <v>61800030</v>
      </c>
      <c r="F687" t="s">
        <v>102</v>
      </c>
      <c r="G687" t="str">
        <f>VLOOKUP(E687,GL!$A:$C,3,0)</f>
        <v>TRADE PROMO</v>
      </c>
      <c r="H687" s="6">
        <v>10.71</v>
      </c>
    </row>
    <row r="688" spans="3:8" x14ac:dyDescent="0.25">
      <c r="C688">
        <v>120007</v>
      </c>
      <c r="D688" t="s">
        <v>269</v>
      </c>
      <c r="E688" s="4">
        <v>62200050</v>
      </c>
      <c r="F688" t="s">
        <v>124</v>
      </c>
      <c r="G688" t="str">
        <f>VLOOKUP(E688,GL!$A:$C,3,0)</f>
        <v>DEPRECIATION EXPENSES</v>
      </c>
      <c r="H688" s="6">
        <v>59793.74</v>
      </c>
    </row>
    <row r="689" spans="3:8" x14ac:dyDescent="0.25">
      <c r="C689">
        <v>120012</v>
      </c>
      <c r="D689" t="s">
        <v>271</v>
      </c>
      <c r="E689" s="4">
        <v>62200050</v>
      </c>
      <c r="F689" t="s">
        <v>124</v>
      </c>
      <c r="G689" t="str">
        <f>VLOOKUP(E689,GL!$A:$C,3,0)</f>
        <v>DEPRECIATION EXPENSES</v>
      </c>
      <c r="H689" s="6">
        <v>178793.17</v>
      </c>
    </row>
    <row r="690" spans="3:8" x14ac:dyDescent="0.25">
      <c r="C690">
        <v>120016</v>
      </c>
      <c r="D690" t="s">
        <v>272</v>
      </c>
      <c r="E690" s="4">
        <v>62200050</v>
      </c>
      <c r="F690" t="s">
        <v>124</v>
      </c>
      <c r="G690" t="str">
        <f>VLOOKUP(E690,GL!$A:$C,3,0)</f>
        <v>DEPRECIATION EXPENSES</v>
      </c>
      <c r="H690" s="6">
        <v>36673.910000000003</v>
      </c>
    </row>
    <row r="691" spans="3:8" x14ac:dyDescent="0.25">
      <c r="C691">
        <v>120024</v>
      </c>
      <c r="D691" t="s">
        <v>273</v>
      </c>
      <c r="E691" s="4">
        <v>62200050</v>
      </c>
      <c r="F691" t="s">
        <v>124</v>
      </c>
      <c r="G691" t="str">
        <f>VLOOKUP(E691,GL!$A:$C,3,0)</f>
        <v>DEPRECIATION EXPENSES</v>
      </c>
      <c r="H691" s="6">
        <v>54527.65</v>
      </c>
    </row>
    <row r="692" spans="3:8" x14ac:dyDescent="0.25">
      <c r="C692">
        <v>120034</v>
      </c>
      <c r="D692" t="s">
        <v>275</v>
      </c>
      <c r="E692" s="4">
        <v>62200050</v>
      </c>
      <c r="F692" t="s">
        <v>124</v>
      </c>
      <c r="G692" t="str">
        <f>VLOOKUP(E692,GL!$A:$C,3,0)</f>
        <v>DEPRECIATION EXPENSES</v>
      </c>
      <c r="H692" s="6">
        <v>61193.78</v>
      </c>
    </row>
    <row r="693" spans="3:8" x14ac:dyDescent="0.25">
      <c r="C693">
        <v>120038</v>
      </c>
      <c r="D693" t="s">
        <v>276</v>
      </c>
      <c r="E693" s="4">
        <v>62200050</v>
      </c>
      <c r="F693" t="s">
        <v>124</v>
      </c>
      <c r="G693" t="str">
        <f>VLOOKUP(E693,GL!$A:$C,3,0)</f>
        <v>DEPRECIATION EXPENSES</v>
      </c>
      <c r="H693" s="6">
        <v>61323.57</v>
      </c>
    </row>
    <row r="694" spans="3:8" x14ac:dyDescent="0.25">
      <c r="C694">
        <v>120046</v>
      </c>
      <c r="D694" t="s">
        <v>278</v>
      </c>
      <c r="E694" s="4">
        <v>62200050</v>
      </c>
      <c r="F694" t="s">
        <v>124</v>
      </c>
      <c r="G694" t="str">
        <f>VLOOKUP(E694,GL!$A:$C,3,0)</f>
        <v>DEPRECIATION EXPENSES</v>
      </c>
      <c r="H694" s="6">
        <v>100679.8</v>
      </c>
    </row>
    <row r="695" spans="3:8" x14ac:dyDescent="0.25">
      <c r="C695">
        <v>120047</v>
      </c>
      <c r="D695" t="s">
        <v>279</v>
      </c>
      <c r="E695" s="4">
        <v>62200050</v>
      </c>
      <c r="F695" t="s">
        <v>124</v>
      </c>
      <c r="G695" t="str">
        <f>VLOOKUP(E695,GL!$A:$C,3,0)</f>
        <v>DEPRECIATION EXPENSES</v>
      </c>
      <c r="H695" s="6">
        <v>16836.91</v>
      </c>
    </row>
    <row r="696" spans="3:8" x14ac:dyDescent="0.25">
      <c r="C696">
        <v>120048</v>
      </c>
      <c r="D696" t="s">
        <v>280</v>
      </c>
      <c r="E696" s="4">
        <v>62200050</v>
      </c>
      <c r="F696" t="s">
        <v>124</v>
      </c>
      <c r="G696" t="str">
        <f>VLOOKUP(E696,GL!$A:$C,3,0)</f>
        <v>DEPRECIATION EXPENSES</v>
      </c>
      <c r="H696" s="6">
        <v>178881.58</v>
      </c>
    </row>
    <row r="697" spans="3:8" x14ac:dyDescent="0.25">
      <c r="C697">
        <v>120049</v>
      </c>
      <c r="D697" t="s">
        <v>281</v>
      </c>
      <c r="E697" s="4">
        <v>62200050</v>
      </c>
      <c r="F697" t="s">
        <v>124</v>
      </c>
      <c r="G697" t="str">
        <f>VLOOKUP(E697,GL!$A:$C,3,0)</f>
        <v>DEPRECIATION EXPENSES</v>
      </c>
      <c r="H697" s="6">
        <v>39114.68</v>
      </c>
    </row>
    <row r="698" spans="3:8" x14ac:dyDescent="0.25">
      <c r="C698">
        <v>120051</v>
      </c>
      <c r="D698" t="s">
        <v>282</v>
      </c>
      <c r="E698" s="4">
        <v>62200050</v>
      </c>
      <c r="F698" t="s">
        <v>124</v>
      </c>
      <c r="G698" t="str">
        <f>VLOOKUP(E698,GL!$A:$C,3,0)</f>
        <v>DEPRECIATION EXPENSES</v>
      </c>
      <c r="H698" s="6">
        <v>131897.74</v>
      </c>
    </row>
    <row r="699" spans="3:8" x14ac:dyDescent="0.25">
      <c r="C699">
        <v>120052</v>
      </c>
      <c r="D699" t="s">
        <v>283</v>
      </c>
      <c r="E699" s="4">
        <v>62200050</v>
      </c>
      <c r="F699" t="s">
        <v>124</v>
      </c>
      <c r="G699" t="str">
        <f>VLOOKUP(E699,GL!$A:$C,3,0)</f>
        <v>DEPRECIATION EXPENSES</v>
      </c>
      <c r="H699" s="6">
        <v>76910.81</v>
      </c>
    </row>
    <row r="700" spans="3:8" x14ac:dyDescent="0.25">
      <c r="C700">
        <v>120055</v>
      </c>
      <c r="D700" t="s">
        <v>284</v>
      </c>
      <c r="E700" s="4">
        <v>62200050</v>
      </c>
      <c r="F700" t="s">
        <v>124</v>
      </c>
      <c r="G700" t="str">
        <f>VLOOKUP(E700,GL!$A:$C,3,0)</f>
        <v>DEPRECIATION EXPENSES</v>
      </c>
      <c r="H700" s="6">
        <v>165065.97</v>
      </c>
    </row>
    <row r="701" spans="3:8" x14ac:dyDescent="0.25">
      <c r="C701">
        <v>120057</v>
      </c>
      <c r="D701" t="s">
        <v>286</v>
      </c>
      <c r="E701" s="4">
        <v>62200050</v>
      </c>
      <c r="F701" t="s">
        <v>124</v>
      </c>
      <c r="G701" t="str">
        <f>VLOOKUP(E701,GL!$A:$C,3,0)</f>
        <v>DEPRECIATION EXPENSES</v>
      </c>
      <c r="H701" s="6">
        <v>106713.88</v>
      </c>
    </row>
    <row r="702" spans="3:8" x14ac:dyDescent="0.25">
      <c r="C702">
        <v>120058</v>
      </c>
      <c r="D702" t="s">
        <v>287</v>
      </c>
      <c r="E702" s="4">
        <v>62200050</v>
      </c>
      <c r="F702" t="s">
        <v>124</v>
      </c>
      <c r="G702" t="str">
        <f>VLOOKUP(E702,GL!$A:$C,3,0)</f>
        <v>DEPRECIATION EXPENSES</v>
      </c>
      <c r="H702" s="6">
        <v>3750</v>
      </c>
    </row>
    <row r="703" spans="3:8" x14ac:dyDescent="0.25">
      <c r="C703">
        <v>620003</v>
      </c>
      <c r="D703" t="s">
        <v>288</v>
      </c>
      <c r="E703" s="4">
        <v>62200050</v>
      </c>
      <c r="F703" t="s">
        <v>124</v>
      </c>
      <c r="G703" t="str">
        <f>VLOOKUP(E703,GL!$A:$C,3,0)</f>
        <v>DEPRECIATION EXPENSES</v>
      </c>
      <c r="H703" s="6">
        <v>65220.62</v>
      </c>
    </row>
    <row r="704" spans="3:8" x14ac:dyDescent="0.25">
      <c r="C704">
        <v>620005</v>
      </c>
      <c r="D704" t="s">
        <v>289</v>
      </c>
      <c r="E704" s="4">
        <v>62200050</v>
      </c>
      <c r="F704" t="s">
        <v>124</v>
      </c>
      <c r="G704" t="str">
        <f>VLOOKUP(E704,GL!$A:$C,3,0)</f>
        <v>DEPRECIATION EXPENSES</v>
      </c>
      <c r="H704" s="6">
        <v>180765.82</v>
      </c>
    </row>
    <row r="705" spans="3:8" x14ac:dyDescent="0.25">
      <c r="C705">
        <v>620010</v>
      </c>
      <c r="D705" t="s">
        <v>290</v>
      </c>
      <c r="E705" s="4">
        <v>62200050</v>
      </c>
      <c r="F705" t="s">
        <v>124</v>
      </c>
      <c r="G705" t="str">
        <f>VLOOKUP(E705,GL!$A:$C,3,0)</f>
        <v>DEPRECIATION EXPENSES</v>
      </c>
      <c r="H705" s="6">
        <v>64302.7</v>
      </c>
    </row>
    <row r="706" spans="3:8" x14ac:dyDescent="0.25">
      <c r="C706">
        <v>620011</v>
      </c>
      <c r="D706" t="s">
        <v>291</v>
      </c>
      <c r="E706" s="4">
        <v>62200050</v>
      </c>
      <c r="F706" t="s">
        <v>124</v>
      </c>
      <c r="G706" t="str">
        <f>VLOOKUP(E706,GL!$A:$C,3,0)</f>
        <v>DEPRECIATION EXPENSES</v>
      </c>
      <c r="H706" s="6">
        <v>50346.55</v>
      </c>
    </row>
    <row r="707" spans="3:8" x14ac:dyDescent="0.25">
      <c r="C707">
        <v>620013</v>
      </c>
      <c r="D707" t="s">
        <v>292</v>
      </c>
      <c r="E707" s="4">
        <v>62200050</v>
      </c>
      <c r="F707" t="s">
        <v>124</v>
      </c>
      <c r="G707" t="str">
        <f>VLOOKUP(E707,GL!$A:$C,3,0)</f>
        <v>DEPRECIATION EXPENSES</v>
      </c>
      <c r="H707" s="6">
        <v>126789.58</v>
      </c>
    </row>
    <row r="708" spans="3:8" x14ac:dyDescent="0.25">
      <c r="C708">
        <v>620014</v>
      </c>
      <c r="D708" t="s">
        <v>293</v>
      </c>
      <c r="E708" s="4">
        <v>62200050</v>
      </c>
      <c r="F708" t="s">
        <v>124</v>
      </c>
      <c r="G708" t="str">
        <f>VLOOKUP(E708,GL!$A:$C,3,0)</f>
        <v>DEPRECIATION EXPENSES</v>
      </c>
      <c r="H708" s="6">
        <v>102037.1</v>
      </c>
    </row>
    <row r="709" spans="3:8" x14ac:dyDescent="0.25">
      <c r="C709">
        <v>620015</v>
      </c>
      <c r="D709" t="s">
        <v>294</v>
      </c>
      <c r="E709" s="4">
        <v>62200050</v>
      </c>
      <c r="F709" t="s">
        <v>124</v>
      </c>
      <c r="G709" t="str">
        <f>VLOOKUP(E709,GL!$A:$C,3,0)</f>
        <v>DEPRECIATION EXPENSES</v>
      </c>
      <c r="H709" s="6">
        <v>107890.37</v>
      </c>
    </row>
    <row r="710" spans="3:8" x14ac:dyDescent="0.25">
      <c r="C710">
        <v>620016</v>
      </c>
      <c r="D710" t="s">
        <v>296</v>
      </c>
      <c r="E710" s="4">
        <v>62200050</v>
      </c>
      <c r="F710" t="s">
        <v>124</v>
      </c>
      <c r="G710" t="str">
        <f>VLOOKUP(E710,GL!$A:$C,3,0)</f>
        <v>DEPRECIATION EXPENSES</v>
      </c>
      <c r="H710" s="6">
        <v>-1640.24</v>
      </c>
    </row>
    <row r="711" spans="3:8" x14ac:dyDescent="0.25">
      <c r="C711">
        <v>620016</v>
      </c>
      <c r="D711" t="s">
        <v>295</v>
      </c>
      <c r="E711" s="4">
        <v>62200050</v>
      </c>
      <c r="F711" t="s">
        <v>124</v>
      </c>
      <c r="G711" t="str">
        <f>VLOOKUP(E711,GL!$A:$C,3,0)</f>
        <v>DEPRECIATION EXPENSES</v>
      </c>
      <c r="H711" s="6">
        <v>166470.6</v>
      </c>
    </row>
    <row r="712" spans="3:8" x14ac:dyDescent="0.25">
      <c r="C712">
        <v>620017</v>
      </c>
      <c r="D712" t="s">
        <v>297</v>
      </c>
      <c r="E712" s="4">
        <v>62200050</v>
      </c>
      <c r="F712" t="s">
        <v>124</v>
      </c>
      <c r="G712" t="str">
        <f>VLOOKUP(E712,GL!$A:$C,3,0)</f>
        <v>DEPRECIATION EXPENSES</v>
      </c>
      <c r="H712" s="6">
        <v>206174.71</v>
      </c>
    </row>
    <row r="713" spans="3:8" x14ac:dyDescent="0.25">
      <c r="C713">
        <v>50000267</v>
      </c>
      <c r="D713" t="s">
        <v>298</v>
      </c>
      <c r="E713" s="4">
        <v>62200050</v>
      </c>
      <c r="F713" t="s">
        <v>124</v>
      </c>
      <c r="G713" t="str">
        <f>VLOOKUP(E713,GL!$A:$C,3,0)</f>
        <v>DEPRECIATION EXPENSES</v>
      </c>
      <c r="H713" s="6">
        <v>56524.82</v>
      </c>
    </row>
    <row r="714" spans="3:8" x14ac:dyDescent="0.25">
      <c r="C714">
        <v>50000267</v>
      </c>
      <c r="D714" t="s">
        <v>298</v>
      </c>
      <c r="E714" s="4">
        <v>62200050</v>
      </c>
      <c r="F714" t="s">
        <v>124</v>
      </c>
      <c r="G714" t="str">
        <f>VLOOKUP(E714,GL!$A:$C,3,0)</f>
        <v>DEPRECIATION EXPENSES</v>
      </c>
      <c r="H714" s="6">
        <v>32299.89</v>
      </c>
    </row>
    <row r="715" spans="3:8" x14ac:dyDescent="0.25">
      <c r="C715">
        <v>50000268</v>
      </c>
      <c r="D715" t="s">
        <v>299</v>
      </c>
      <c r="E715" s="4">
        <v>62200050</v>
      </c>
      <c r="F715" t="s">
        <v>124</v>
      </c>
      <c r="G715" t="str">
        <f>VLOOKUP(E715,GL!$A:$C,3,0)</f>
        <v>DEPRECIATION EXPENSES</v>
      </c>
      <c r="H715" s="6">
        <v>179238.31</v>
      </c>
    </row>
    <row r="716" spans="3:8" x14ac:dyDescent="0.25">
      <c r="C716">
        <v>50000269</v>
      </c>
      <c r="D716" t="s">
        <v>300</v>
      </c>
      <c r="E716" s="4">
        <v>62200050</v>
      </c>
      <c r="F716" t="s">
        <v>124</v>
      </c>
      <c r="G716" t="str">
        <f>VLOOKUP(E716,GL!$A:$C,3,0)</f>
        <v>DEPRECIATION EXPENSES</v>
      </c>
      <c r="H716" s="6">
        <v>133888.41</v>
      </c>
    </row>
    <row r="717" spans="3:8" x14ac:dyDescent="0.25">
      <c r="C717">
        <v>50000293</v>
      </c>
      <c r="D717" t="s">
        <v>301</v>
      </c>
      <c r="E717" s="4">
        <v>62200050</v>
      </c>
      <c r="F717" t="s">
        <v>124</v>
      </c>
      <c r="G717" t="str">
        <f>VLOOKUP(E717,GL!$A:$C,3,0)</f>
        <v>DEPRECIATION EXPENSES</v>
      </c>
      <c r="H717" s="6">
        <v>40223.65</v>
      </c>
    </row>
    <row r="718" spans="3:8" x14ac:dyDescent="0.25">
      <c r="C718">
        <v>50000294</v>
      </c>
      <c r="D718" t="s">
        <v>302</v>
      </c>
      <c r="E718" s="4">
        <v>62200050</v>
      </c>
      <c r="F718" t="s">
        <v>124</v>
      </c>
      <c r="G718" t="str">
        <f>VLOOKUP(E718,GL!$A:$C,3,0)</f>
        <v>DEPRECIATION EXPENSES</v>
      </c>
      <c r="H718" s="6">
        <v>66315.509999999995</v>
      </c>
    </row>
    <row r="719" spans="3:8" x14ac:dyDescent="0.25">
      <c r="C719">
        <v>50000296</v>
      </c>
      <c r="D719" t="s">
        <v>303</v>
      </c>
      <c r="E719" s="4">
        <v>62200050</v>
      </c>
      <c r="F719" t="s">
        <v>124</v>
      </c>
      <c r="G719" t="str">
        <f>VLOOKUP(E719,GL!$A:$C,3,0)</f>
        <v>DEPRECIATION EXPENSES</v>
      </c>
      <c r="H719" s="6">
        <v>73527.789999999994</v>
      </c>
    </row>
    <row r="720" spans="3:8" x14ac:dyDescent="0.25">
      <c r="C720">
        <v>50000297</v>
      </c>
      <c r="D720" t="s">
        <v>304</v>
      </c>
      <c r="E720" s="4">
        <v>62200050</v>
      </c>
      <c r="F720" t="s">
        <v>124</v>
      </c>
      <c r="G720" t="str">
        <f>VLOOKUP(E720,GL!$A:$C,3,0)</f>
        <v>DEPRECIATION EXPENSES</v>
      </c>
      <c r="H720" s="6">
        <v>91642.78</v>
      </c>
    </row>
    <row r="721" spans="3:8" x14ac:dyDescent="0.25">
      <c r="C721">
        <v>50000298</v>
      </c>
      <c r="D721" t="s">
        <v>305</v>
      </c>
      <c r="E721" s="4">
        <v>62200050</v>
      </c>
      <c r="F721" t="s">
        <v>124</v>
      </c>
      <c r="G721" t="str">
        <f>VLOOKUP(E721,GL!$A:$C,3,0)</f>
        <v>DEPRECIATION EXPENSES</v>
      </c>
      <c r="H721" s="6">
        <v>116703.89</v>
      </c>
    </row>
    <row r="722" spans="3:8" x14ac:dyDescent="0.25">
      <c r="C722">
        <v>50000301</v>
      </c>
      <c r="D722" t="s">
        <v>307</v>
      </c>
      <c r="E722" s="4">
        <v>62200050</v>
      </c>
      <c r="F722" t="s">
        <v>124</v>
      </c>
      <c r="G722" t="str">
        <f>VLOOKUP(E722,GL!$A:$C,3,0)</f>
        <v>DEPRECIATION EXPENSES</v>
      </c>
      <c r="H722" s="6">
        <v>41222.230000000003</v>
      </c>
    </row>
    <row r="723" spans="3:8" x14ac:dyDescent="0.25">
      <c r="C723">
        <v>50000302</v>
      </c>
      <c r="D723" t="s">
        <v>308</v>
      </c>
      <c r="E723" s="4">
        <v>62200050</v>
      </c>
      <c r="F723" t="s">
        <v>124</v>
      </c>
      <c r="G723" t="str">
        <f>VLOOKUP(E723,GL!$A:$C,3,0)</f>
        <v>DEPRECIATION EXPENSES</v>
      </c>
      <c r="H723" s="6">
        <v>63973.05</v>
      </c>
    </row>
    <row r="724" spans="3:8" x14ac:dyDescent="0.25">
      <c r="C724">
        <v>50000333</v>
      </c>
      <c r="D724" t="s">
        <v>309</v>
      </c>
      <c r="E724" s="4">
        <v>62200050</v>
      </c>
      <c r="F724" t="s">
        <v>124</v>
      </c>
      <c r="G724" t="str">
        <f>VLOOKUP(E724,GL!$A:$C,3,0)</f>
        <v>DEPRECIATION EXPENSES</v>
      </c>
      <c r="H724" s="6">
        <v>101790.89</v>
      </c>
    </row>
    <row r="725" spans="3:8" x14ac:dyDescent="0.25">
      <c r="C725">
        <v>50000334</v>
      </c>
      <c r="D725" t="s">
        <v>310</v>
      </c>
      <c r="E725" s="4">
        <v>62200050</v>
      </c>
      <c r="F725" t="s">
        <v>124</v>
      </c>
      <c r="G725" t="str">
        <f>VLOOKUP(E725,GL!$A:$C,3,0)</f>
        <v>DEPRECIATION EXPENSES</v>
      </c>
      <c r="H725" s="6">
        <v>71961.06</v>
      </c>
    </row>
    <row r="726" spans="3:8" x14ac:dyDescent="0.25">
      <c r="C726" t="s">
        <v>317</v>
      </c>
      <c r="D726" t="s">
        <v>261</v>
      </c>
      <c r="E726" s="4">
        <v>62200050</v>
      </c>
      <c r="F726" t="s">
        <v>124</v>
      </c>
      <c r="G726" t="str">
        <f>VLOOKUP(E726,GL!$A:$C,3,0)</f>
        <v>DEPRECIATION EXPENSES</v>
      </c>
      <c r="H726" s="6">
        <v>3516.63</v>
      </c>
    </row>
    <row r="727" spans="3:8" x14ac:dyDescent="0.25">
      <c r="C727" t="s">
        <v>317</v>
      </c>
      <c r="D727" t="s">
        <v>261</v>
      </c>
      <c r="E727" s="4">
        <v>62200050</v>
      </c>
      <c r="F727" t="s">
        <v>124</v>
      </c>
      <c r="G727" t="str">
        <f>VLOOKUP(E727,GL!$A:$C,3,0)</f>
        <v>DEPRECIATION EXPENSES</v>
      </c>
      <c r="H727" s="6">
        <v>9917.23</v>
      </c>
    </row>
    <row r="728" spans="3:8" x14ac:dyDescent="0.25">
      <c r="C728" t="s">
        <v>317</v>
      </c>
      <c r="D728" t="s">
        <v>261</v>
      </c>
      <c r="E728" s="4">
        <v>62200050</v>
      </c>
      <c r="F728" t="s">
        <v>124</v>
      </c>
      <c r="G728" t="str">
        <f>VLOOKUP(E728,GL!$A:$C,3,0)</f>
        <v>DEPRECIATION EXPENSES</v>
      </c>
      <c r="H728" s="6">
        <v>43824.94</v>
      </c>
    </row>
    <row r="729" spans="3:8" x14ac:dyDescent="0.25">
      <c r="C729" t="s">
        <v>317</v>
      </c>
      <c r="D729" t="s">
        <v>261</v>
      </c>
      <c r="E729" s="4">
        <v>62200050</v>
      </c>
      <c r="F729" t="s">
        <v>124</v>
      </c>
      <c r="G729" t="str">
        <f>VLOOKUP(E729,GL!$A:$C,3,0)</f>
        <v>DEPRECIATION EXPENSES</v>
      </c>
      <c r="H729" s="6">
        <v>132736.92000000001</v>
      </c>
    </row>
    <row r="730" spans="3:8" x14ac:dyDescent="0.25">
      <c r="C730" t="s">
        <v>317</v>
      </c>
      <c r="D730" t="s">
        <v>261</v>
      </c>
      <c r="E730" s="4">
        <v>62200050</v>
      </c>
      <c r="F730" t="s">
        <v>124</v>
      </c>
      <c r="G730" t="str">
        <f>VLOOKUP(E730,GL!$A:$C,3,0)</f>
        <v>DEPRECIATION EXPENSES</v>
      </c>
      <c r="H730" s="6">
        <v>91078.23</v>
      </c>
    </row>
    <row r="731" spans="3:8" x14ac:dyDescent="0.25">
      <c r="C731" t="s">
        <v>317</v>
      </c>
      <c r="D731" t="s">
        <v>261</v>
      </c>
      <c r="E731" s="4">
        <v>62200060</v>
      </c>
      <c r="F731" t="s">
        <v>125</v>
      </c>
      <c r="G731" t="str">
        <f>VLOOKUP(E731,GL!$A:$C,3,0)</f>
        <v>DEPRECIATION EXPENSES</v>
      </c>
      <c r="H731" s="6">
        <v>433</v>
      </c>
    </row>
    <row r="732" spans="3:8" x14ac:dyDescent="0.25">
      <c r="C732" t="s">
        <v>318</v>
      </c>
      <c r="D732" t="s">
        <v>258</v>
      </c>
      <c r="E732" s="4">
        <v>62200060</v>
      </c>
      <c r="F732" t="s">
        <v>125</v>
      </c>
      <c r="G732" t="str">
        <f>VLOOKUP(E732,GL!$A:$C,3,0)</f>
        <v>DEPRECIATION EXPENSES</v>
      </c>
      <c r="H732" s="6">
        <v>3610</v>
      </c>
    </row>
    <row r="733" spans="3:8" x14ac:dyDescent="0.25">
      <c r="C733">
        <v>120007</v>
      </c>
      <c r="D733" t="s">
        <v>269</v>
      </c>
      <c r="E733" s="4">
        <v>62200110</v>
      </c>
      <c r="F733" t="s">
        <v>128</v>
      </c>
      <c r="G733" t="str">
        <f>VLOOKUP(E733,GL!$A:$C,3,0)</f>
        <v>DEPRECIATION EXPENSES</v>
      </c>
      <c r="H733" s="6">
        <v>14998</v>
      </c>
    </row>
    <row r="734" spans="3:8" x14ac:dyDescent="0.25">
      <c r="C734">
        <v>120010</v>
      </c>
      <c r="D734" t="s">
        <v>270</v>
      </c>
      <c r="E734" s="4">
        <v>62200110</v>
      </c>
      <c r="F734" t="s">
        <v>128</v>
      </c>
      <c r="G734" t="str">
        <f>VLOOKUP(E734,GL!$A:$C,3,0)</f>
        <v>DEPRECIATION EXPENSES</v>
      </c>
      <c r="H734" s="6">
        <v>10308</v>
      </c>
    </row>
    <row r="735" spans="3:8" x14ac:dyDescent="0.25">
      <c r="C735">
        <v>120012</v>
      </c>
      <c r="D735" t="s">
        <v>271</v>
      </c>
      <c r="E735" s="4">
        <v>62200110</v>
      </c>
      <c r="F735" t="s">
        <v>128</v>
      </c>
      <c r="G735" t="str">
        <f>VLOOKUP(E735,GL!$A:$C,3,0)</f>
        <v>DEPRECIATION EXPENSES</v>
      </c>
      <c r="H735" s="6">
        <v>28660.67</v>
      </c>
    </row>
    <row r="736" spans="3:8" x14ac:dyDescent="0.25">
      <c r="C736">
        <v>120016</v>
      </c>
      <c r="D736" t="s">
        <v>272</v>
      </c>
      <c r="E736" s="4">
        <v>62200110</v>
      </c>
      <c r="F736" t="s">
        <v>128</v>
      </c>
      <c r="G736" t="str">
        <f>VLOOKUP(E736,GL!$A:$C,3,0)</f>
        <v>DEPRECIATION EXPENSES</v>
      </c>
      <c r="H736" s="6">
        <v>9171.08</v>
      </c>
    </row>
    <row r="737" spans="3:8" x14ac:dyDescent="0.25">
      <c r="C737">
        <v>120024</v>
      </c>
      <c r="D737" t="s">
        <v>273</v>
      </c>
      <c r="E737" s="4">
        <v>62200110</v>
      </c>
      <c r="F737" t="s">
        <v>128</v>
      </c>
      <c r="G737" t="str">
        <f>VLOOKUP(E737,GL!$A:$C,3,0)</f>
        <v>DEPRECIATION EXPENSES</v>
      </c>
      <c r="H737" s="6">
        <v>16753.5</v>
      </c>
    </row>
    <row r="738" spans="3:8" x14ac:dyDescent="0.25">
      <c r="C738">
        <v>120027</v>
      </c>
      <c r="D738" t="s">
        <v>274</v>
      </c>
      <c r="E738" s="4">
        <v>62200110</v>
      </c>
      <c r="F738" t="s">
        <v>128</v>
      </c>
      <c r="G738" t="str">
        <f>VLOOKUP(E738,GL!$A:$C,3,0)</f>
        <v>DEPRECIATION EXPENSES</v>
      </c>
      <c r="H738" s="6">
        <v>11208</v>
      </c>
    </row>
    <row r="739" spans="3:8" x14ac:dyDescent="0.25">
      <c r="C739">
        <v>120034</v>
      </c>
      <c r="D739" t="s">
        <v>275</v>
      </c>
      <c r="E739" s="4">
        <v>62200110</v>
      </c>
      <c r="F739" t="s">
        <v>128</v>
      </c>
      <c r="G739" t="str">
        <f>VLOOKUP(E739,GL!$A:$C,3,0)</f>
        <v>DEPRECIATION EXPENSES</v>
      </c>
      <c r="H739" s="6">
        <v>10199</v>
      </c>
    </row>
    <row r="740" spans="3:8" x14ac:dyDescent="0.25">
      <c r="C740">
        <v>120038</v>
      </c>
      <c r="D740" t="s">
        <v>276</v>
      </c>
      <c r="E740" s="4">
        <v>62200110</v>
      </c>
      <c r="F740" t="s">
        <v>128</v>
      </c>
      <c r="G740" t="str">
        <f>VLOOKUP(E740,GL!$A:$C,3,0)</f>
        <v>DEPRECIATION EXPENSES</v>
      </c>
      <c r="H740" s="6">
        <v>27482.99</v>
      </c>
    </row>
    <row r="741" spans="3:8" x14ac:dyDescent="0.25">
      <c r="C741">
        <v>120043</v>
      </c>
      <c r="D741" t="s">
        <v>277</v>
      </c>
      <c r="E741" s="4">
        <v>62200110</v>
      </c>
      <c r="F741" t="s">
        <v>128</v>
      </c>
      <c r="G741" t="str">
        <f>VLOOKUP(E741,GL!$A:$C,3,0)</f>
        <v>DEPRECIATION EXPENSES</v>
      </c>
      <c r="H741" s="6">
        <v>8199</v>
      </c>
    </row>
    <row r="742" spans="3:8" x14ac:dyDescent="0.25">
      <c r="C742">
        <v>120046</v>
      </c>
      <c r="D742" t="s">
        <v>278</v>
      </c>
      <c r="E742" s="4">
        <v>62200110</v>
      </c>
      <c r="F742" t="s">
        <v>128</v>
      </c>
      <c r="G742" t="str">
        <f>VLOOKUP(E742,GL!$A:$C,3,0)</f>
        <v>DEPRECIATION EXPENSES</v>
      </c>
      <c r="H742" s="6">
        <v>28299.89</v>
      </c>
    </row>
    <row r="743" spans="3:8" x14ac:dyDescent="0.25">
      <c r="C743">
        <v>120047</v>
      </c>
      <c r="D743" t="s">
        <v>279</v>
      </c>
      <c r="E743" s="4">
        <v>62200110</v>
      </c>
      <c r="F743" t="s">
        <v>128</v>
      </c>
      <c r="G743" t="str">
        <f>VLOOKUP(E743,GL!$A:$C,3,0)</f>
        <v>DEPRECIATION EXPENSES</v>
      </c>
      <c r="H743" s="6">
        <v>29575.279999999999</v>
      </c>
    </row>
    <row r="744" spans="3:8" x14ac:dyDescent="0.25">
      <c r="C744">
        <v>120048</v>
      </c>
      <c r="D744" t="s">
        <v>280</v>
      </c>
      <c r="E744" s="4">
        <v>62200110</v>
      </c>
      <c r="F744" t="s">
        <v>128</v>
      </c>
      <c r="G744" t="str">
        <f>VLOOKUP(E744,GL!$A:$C,3,0)</f>
        <v>DEPRECIATION EXPENSES</v>
      </c>
      <c r="H744" s="6">
        <v>12542</v>
      </c>
    </row>
    <row r="745" spans="3:8" x14ac:dyDescent="0.25">
      <c r="C745">
        <v>120049</v>
      </c>
      <c r="D745" t="s">
        <v>281</v>
      </c>
      <c r="E745" s="4">
        <v>62200110</v>
      </c>
      <c r="F745" t="s">
        <v>128</v>
      </c>
      <c r="G745" t="str">
        <f>VLOOKUP(E745,GL!$A:$C,3,0)</f>
        <v>DEPRECIATION EXPENSES</v>
      </c>
      <c r="H745" s="6">
        <v>29975.22</v>
      </c>
    </row>
    <row r="746" spans="3:8" x14ac:dyDescent="0.25">
      <c r="C746">
        <v>120051</v>
      </c>
      <c r="D746" t="s">
        <v>282</v>
      </c>
      <c r="E746" s="4">
        <v>62200110</v>
      </c>
      <c r="F746" t="s">
        <v>128</v>
      </c>
      <c r="G746" t="str">
        <f>VLOOKUP(E746,GL!$A:$C,3,0)</f>
        <v>DEPRECIATION EXPENSES</v>
      </c>
      <c r="H746" s="6">
        <v>46255.48</v>
      </c>
    </row>
    <row r="747" spans="3:8" x14ac:dyDescent="0.25">
      <c r="C747">
        <v>120052</v>
      </c>
      <c r="D747" t="s">
        <v>283</v>
      </c>
      <c r="E747" s="4">
        <v>62200110</v>
      </c>
      <c r="F747" t="s">
        <v>128</v>
      </c>
      <c r="G747" t="str">
        <f>VLOOKUP(E747,GL!$A:$C,3,0)</f>
        <v>DEPRECIATION EXPENSES</v>
      </c>
      <c r="H747" s="6">
        <v>63172.69</v>
      </c>
    </row>
    <row r="748" spans="3:8" x14ac:dyDescent="0.25">
      <c r="C748">
        <v>120055</v>
      </c>
      <c r="D748" t="s">
        <v>285</v>
      </c>
      <c r="E748" s="4">
        <v>62200110</v>
      </c>
      <c r="F748" t="s">
        <v>128</v>
      </c>
      <c r="G748" t="str">
        <f>VLOOKUP(E748,GL!$A:$C,3,0)</f>
        <v>DEPRECIATION EXPENSES</v>
      </c>
      <c r="H748" s="6">
        <v>3154.56</v>
      </c>
    </row>
    <row r="749" spans="3:8" x14ac:dyDescent="0.25">
      <c r="C749">
        <v>120055</v>
      </c>
      <c r="D749" t="s">
        <v>284</v>
      </c>
      <c r="E749" s="4">
        <v>62200110</v>
      </c>
      <c r="F749" t="s">
        <v>128</v>
      </c>
      <c r="G749" t="str">
        <f>VLOOKUP(E749,GL!$A:$C,3,0)</f>
        <v>DEPRECIATION EXPENSES</v>
      </c>
      <c r="H749" s="6">
        <v>12589.21</v>
      </c>
    </row>
    <row r="750" spans="3:8" x14ac:dyDescent="0.25">
      <c r="C750">
        <v>120057</v>
      </c>
      <c r="D750" t="s">
        <v>286</v>
      </c>
      <c r="E750" s="4">
        <v>62200110</v>
      </c>
      <c r="F750" t="s">
        <v>128</v>
      </c>
      <c r="G750" t="str">
        <f>VLOOKUP(E750,GL!$A:$C,3,0)</f>
        <v>DEPRECIATION EXPENSES</v>
      </c>
      <c r="H750" s="6">
        <v>27957.67</v>
      </c>
    </row>
    <row r="751" spans="3:8" x14ac:dyDescent="0.25">
      <c r="C751">
        <v>120058</v>
      </c>
      <c r="D751" t="s">
        <v>287</v>
      </c>
      <c r="E751" s="4">
        <v>62200110</v>
      </c>
      <c r="F751" t="s">
        <v>128</v>
      </c>
      <c r="G751" t="str">
        <f>VLOOKUP(E751,GL!$A:$C,3,0)</f>
        <v>DEPRECIATION EXPENSES</v>
      </c>
      <c r="H751" s="6">
        <v>23695.67</v>
      </c>
    </row>
    <row r="752" spans="3:8" x14ac:dyDescent="0.25">
      <c r="C752">
        <v>620003</v>
      </c>
      <c r="D752" t="s">
        <v>288</v>
      </c>
      <c r="E752" s="4">
        <v>62200110</v>
      </c>
      <c r="F752" t="s">
        <v>128</v>
      </c>
      <c r="G752" t="str">
        <f>VLOOKUP(E752,GL!$A:$C,3,0)</f>
        <v>DEPRECIATION EXPENSES</v>
      </c>
      <c r="H752" s="6">
        <v>3639.5</v>
      </c>
    </row>
    <row r="753" spans="3:8" x14ac:dyDescent="0.25">
      <c r="C753">
        <v>620005</v>
      </c>
      <c r="D753" t="s">
        <v>289</v>
      </c>
      <c r="E753" s="4">
        <v>62200110</v>
      </c>
      <c r="F753" t="s">
        <v>128</v>
      </c>
      <c r="G753" t="str">
        <f>VLOOKUP(E753,GL!$A:$C,3,0)</f>
        <v>DEPRECIATION EXPENSES</v>
      </c>
      <c r="H753" s="6">
        <v>17600</v>
      </c>
    </row>
    <row r="754" spans="3:8" x14ac:dyDescent="0.25">
      <c r="C754">
        <v>620010</v>
      </c>
      <c r="D754" t="s">
        <v>290</v>
      </c>
      <c r="E754" s="4">
        <v>62200110</v>
      </c>
      <c r="F754" t="s">
        <v>128</v>
      </c>
      <c r="G754" t="str">
        <f>VLOOKUP(E754,GL!$A:$C,3,0)</f>
        <v>DEPRECIATION EXPENSES</v>
      </c>
      <c r="H754" s="6">
        <v>11041.61</v>
      </c>
    </row>
    <row r="755" spans="3:8" x14ac:dyDescent="0.25">
      <c r="C755">
        <v>620011</v>
      </c>
      <c r="D755" t="s">
        <v>291</v>
      </c>
      <c r="E755" s="4">
        <v>62200110</v>
      </c>
      <c r="F755" t="s">
        <v>128</v>
      </c>
      <c r="G755" t="str">
        <f>VLOOKUP(E755,GL!$A:$C,3,0)</f>
        <v>DEPRECIATION EXPENSES</v>
      </c>
      <c r="H755" s="6">
        <v>9086.5</v>
      </c>
    </row>
    <row r="756" spans="3:8" x14ac:dyDescent="0.25">
      <c r="C756">
        <v>620013</v>
      </c>
      <c r="D756" t="s">
        <v>292</v>
      </c>
      <c r="E756" s="4">
        <v>62200110</v>
      </c>
      <c r="F756" t="s">
        <v>128</v>
      </c>
      <c r="G756" t="str">
        <f>VLOOKUP(E756,GL!$A:$C,3,0)</f>
        <v>DEPRECIATION EXPENSES</v>
      </c>
      <c r="H756" s="6">
        <v>22518</v>
      </c>
    </row>
    <row r="757" spans="3:8" x14ac:dyDescent="0.25">
      <c r="C757">
        <v>620014</v>
      </c>
      <c r="D757" t="s">
        <v>293</v>
      </c>
      <c r="E757" s="4">
        <v>62200110</v>
      </c>
      <c r="F757" t="s">
        <v>128</v>
      </c>
      <c r="G757" t="str">
        <f>VLOOKUP(E757,GL!$A:$C,3,0)</f>
        <v>DEPRECIATION EXPENSES</v>
      </c>
      <c r="H757" s="6">
        <v>3650.5</v>
      </c>
    </row>
    <row r="758" spans="3:8" x14ac:dyDescent="0.25">
      <c r="C758">
        <v>620015</v>
      </c>
      <c r="D758" t="s">
        <v>294</v>
      </c>
      <c r="E758" s="4">
        <v>62200110</v>
      </c>
      <c r="F758" t="s">
        <v>128</v>
      </c>
      <c r="G758" t="str">
        <f>VLOOKUP(E758,GL!$A:$C,3,0)</f>
        <v>DEPRECIATION EXPENSES</v>
      </c>
      <c r="H758" s="6">
        <v>10520.81</v>
      </c>
    </row>
    <row r="759" spans="3:8" x14ac:dyDescent="0.25">
      <c r="C759">
        <v>620016</v>
      </c>
      <c r="D759" t="s">
        <v>296</v>
      </c>
      <c r="E759" s="4">
        <v>62200110</v>
      </c>
      <c r="F759" t="s">
        <v>128</v>
      </c>
      <c r="G759" t="str">
        <f>VLOOKUP(E759,GL!$A:$C,3,0)</f>
        <v>DEPRECIATION EXPENSES</v>
      </c>
      <c r="H759" s="6">
        <v>4563.28</v>
      </c>
    </row>
    <row r="760" spans="3:8" x14ac:dyDescent="0.25">
      <c r="C760">
        <v>620016</v>
      </c>
      <c r="D760" t="s">
        <v>295</v>
      </c>
      <c r="E760" s="4">
        <v>62200110</v>
      </c>
      <c r="F760" t="s">
        <v>128</v>
      </c>
      <c r="G760" t="str">
        <f>VLOOKUP(E760,GL!$A:$C,3,0)</f>
        <v>DEPRECIATION EXPENSES</v>
      </c>
      <c r="H760" s="6">
        <v>36762.79</v>
      </c>
    </row>
    <row r="761" spans="3:8" x14ac:dyDescent="0.25">
      <c r="C761">
        <v>620017</v>
      </c>
      <c r="D761" t="s">
        <v>297</v>
      </c>
      <c r="E761" s="4">
        <v>62200110</v>
      </c>
      <c r="F761" t="s">
        <v>128</v>
      </c>
      <c r="G761" t="str">
        <f>VLOOKUP(E761,GL!$A:$C,3,0)</f>
        <v>DEPRECIATION EXPENSES</v>
      </c>
      <c r="H761" s="6">
        <v>30813.03</v>
      </c>
    </row>
    <row r="762" spans="3:8" x14ac:dyDescent="0.25">
      <c r="C762">
        <v>50000267</v>
      </c>
      <c r="D762" t="s">
        <v>298</v>
      </c>
      <c r="E762" s="4">
        <v>62200110</v>
      </c>
      <c r="F762" t="s">
        <v>128</v>
      </c>
      <c r="G762" t="str">
        <f>VLOOKUP(E762,GL!$A:$C,3,0)</f>
        <v>DEPRECIATION EXPENSES</v>
      </c>
      <c r="H762" s="6">
        <v>39393.089999999997</v>
      </c>
    </row>
    <row r="763" spans="3:8" x14ac:dyDescent="0.25">
      <c r="C763">
        <v>50000267</v>
      </c>
      <c r="D763" t="s">
        <v>298</v>
      </c>
      <c r="E763" s="4">
        <v>62200110</v>
      </c>
      <c r="F763" t="s">
        <v>128</v>
      </c>
      <c r="G763" t="str">
        <f>VLOOKUP(E763,GL!$A:$C,3,0)</f>
        <v>DEPRECIATION EXPENSES</v>
      </c>
      <c r="H763" s="6">
        <v>15163.19</v>
      </c>
    </row>
    <row r="764" spans="3:8" x14ac:dyDescent="0.25">
      <c r="C764">
        <v>50000268</v>
      </c>
      <c r="D764" t="s">
        <v>299</v>
      </c>
      <c r="E764" s="4">
        <v>62200110</v>
      </c>
      <c r="F764" t="s">
        <v>128</v>
      </c>
      <c r="G764" t="str">
        <f>VLOOKUP(E764,GL!$A:$C,3,0)</f>
        <v>DEPRECIATION EXPENSES</v>
      </c>
      <c r="H764" s="6">
        <v>31499.95</v>
      </c>
    </row>
    <row r="765" spans="3:8" x14ac:dyDescent="0.25">
      <c r="C765">
        <v>50000269</v>
      </c>
      <c r="D765" t="s">
        <v>300</v>
      </c>
      <c r="E765" s="4">
        <v>62200110</v>
      </c>
      <c r="F765" t="s">
        <v>128</v>
      </c>
      <c r="G765" t="str">
        <f>VLOOKUP(E765,GL!$A:$C,3,0)</f>
        <v>DEPRECIATION EXPENSES</v>
      </c>
      <c r="H765" s="6">
        <v>30023.45</v>
      </c>
    </row>
    <row r="766" spans="3:8" x14ac:dyDescent="0.25">
      <c r="C766">
        <v>50000293</v>
      </c>
      <c r="D766" t="s">
        <v>301</v>
      </c>
      <c r="E766" s="4">
        <v>62200110</v>
      </c>
      <c r="F766" t="s">
        <v>128</v>
      </c>
      <c r="G766" t="str">
        <f>VLOOKUP(E766,GL!$A:$C,3,0)</f>
        <v>DEPRECIATION EXPENSES</v>
      </c>
      <c r="H766" s="6">
        <v>13208</v>
      </c>
    </row>
    <row r="767" spans="3:8" x14ac:dyDescent="0.25">
      <c r="C767">
        <v>50000294</v>
      </c>
      <c r="D767" t="s">
        <v>302</v>
      </c>
      <c r="E767" s="4">
        <v>62200110</v>
      </c>
      <c r="F767" t="s">
        <v>128</v>
      </c>
      <c r="G767" t="str">
        <f>VLOOKUP(E767,GL!$A:$C,3,0)</f>
        <v>DEPRECIATION EXPENSES</v>
      </c>
      <c r="H767" s="6">
        <v>3007</v>
      </c>
    </row>
    <row r="768" spans="3:8" x14ac:dyDescent="0.25">
      <c r="C768">
        <v>50000296</v>
      </c>
      <c r="D768" t="s">
        <v>303</v>
      </c>
      <c r="E768" s="4">
        <v>62200110</v>
      </c>
      <c r="F768" t="s">
        <v>128</v>
      </c>
      <c r="G768" t="str">
        <f>VLOOKUP(E768,GL!$A:$C,3,0)</f>
        <v>DEPRECIATION EXPENSES</v>
      </c>
      <c r="H768" s="6">
        <v>7515.66</v>
      </c>
    </row>
    <row r="769" spans="3:8" x14ac:dyDescent="0.25">
      <c r="C769">
        <v>50000297</v>
      </c>
      <c r="D769" t="s">
        <v>304</v>
      </c>
      <c r="E769" s="4">
        <v>62200110</v>
      </c>
      <c r="F769" t="s">
        <v>128</v>
      </c>
      <c r="G769" t="str">
        <f>VLOOKUP(E769,GL!$A:$C,3,0)</f>
        <v>DEPRECIATION EXPENSES</v>
      </c>
      <c r="H769" s="6">
        <v>33338.11</v>
      </c>
    </row>
    <row r="770" spans="3:8" x14ac:dyDescent="0.25">
      <c r="C770">
        <v>50000298</v>
      </c>
      <c r="D770" t="s">
        <v>305</v>
      </c>
      <c r="E770" s="4">
        <v>62200110</v>
      </c>
      <c r="F770" t="s">
        <v>128</v>
      </c>
      <c r="G770" t="str">
        <f>VLOOKUP(E770,GL!$A:$C,3,0)</f>
        <v>DEPRECIATION EXPENSES</v>
      </c>
      <c r="H770" s="6">
        <v>23231.99</v>
      </c>
    </row>
    <row r="771" spans="3:8" x14ac:dyDescent="0.25">
      <c r="C771">
        <v>50000299</v>
      </c>
      <c r="D771" t="s">
        <v>306</v>
      </c>
      <c r="E771" s="4">
        <v>62200110</v>
      </c>
      <c r="F771" t="s">
        <v>128</v>
      </c>
      <c r="G771" t="str">
        <f>VLOOKUP(E771,GL!$A:$C,3,0)</f>
        <v>DEPRECIATION EXPENSES</v>
      </c>
      <c r="H771" s="6">
        <v>10191</v>
      </c>
    </row>
    <row r="772" spans="3:8" x14ac:dyDescent="0.25">
      <c r="C772">
        <v>50000301</v>
      </c>
      <c r="D772" t="s">
        <v>307</v>
      </c>
      <c r="E772" s="4">
        <v>62200110</v>
      </c>
      <c r="F772" t="s">
        <v>128</v>
      </c>
      <c r="G772" t="str">
        <f>VLOOKUP(E772,GL!$A:$C,3,0)</f>
        <v>DEPRECIATION EXPENSES</v>
      </c>
      <c r="H772" s="6">
        <v>10050.65</v>
      </c>
    </row>
    <row r="773" spans="3:8" x14ac:dyDescent="0.25">
      <c r="C773">
        <v>50000302</v>
      </c>
      <c r="D773" t="s">
        <v>308</v>
      </c>
      <c r="E773" s="4">
        <v>62200110</v>
      </c>
      <c r="F773" t="s">
        <v>128</v>
      </c>
      <c r="G773" t="str">
        <f>VLOOKUP(E773,GL!$A:$C,3,0)</f>
        <v>DEPRECIATION EXPENSES</v>
      </c>
      <c r="H773" s="6">
        <v>12894.17</v>
      </c>
    </row>
    <row r="774" spans="3:8" x14ac:dyDescent="0.25">
      <c r="C774">
        <v>50000333</v>
      </c>
      <c r="D774" t="s">
        <v>309</v>
      </c>
      <c r="E774" s="4">
        <v>62200110</v>
      </c>
      <c r="F774" t="s">
        <v>128</v>
      </c>
      <c r="G774" t="str">
        <f>VLOOKUP(E774,GL!$A:$C,3,0)</f>
        <v>DEPRECIATION EXPENSES</v>
      </c>
      <c r="H774" s="6">
        <v>10278</v>
      </c>
    </row>
    <row r="775" spans="3:8" x14ac:dyDescent="0.25">
      <c r="C775">
        <v>50000334</v>
      </c>
      <c r="D775" t="s">
        <v>310</v>
      </c>
      <c r="E775" s="4">
        <v>62200110</v>
      </c>
      <c r="F775" t="s">
        <v>128</v>
      </c>
      <c r="G775" t="str">
        <f>VLOOKUP(E775,GL!$A:$C,3,0)</f>
        <v>DEPRECIATION EXPENSES</v>
      </c>
      <c r="H775" s="6">
        <v>29692.080000000002</v>
      </c>
    </row>
    <row r="776" spans="3:8" x14ac:dyDescent="0.25">
      <c r="C776">
        <v>50000424</v>
      </c>
      <c r="D776" t="s">
        <v>311</v>
      </c>
      <c r="E776" s="4">
        <v>62200110</v>
      </c>
      <c r="F776" t="s">
        <v>128</v>
      </c>
      <c r="G776" t="str">
        <f>VLOOKUP(E776,GL!$A:$C,3,0)</f>
        <v>DEPRECIATION EXPENSES</v>
      </c>
      <c r="H776" s="6">
        <v>7382</v>
      </c>
    </row>
    <row r="777" spans="3:8" x14ac:dyDescent="0.25">
      <c r="C777" t="s">
        <v>312</v>
      </c>
      <c r="D777" t="s">
        <v>313</v>
      </c>
      <c r="E777" s="4">
        <v>62200110</v>
      </c>
      <c r="F777" t="s">
        <v>128</v>
      </c>
      <c r="G777" t="str">
        <f>VLOOKUP(E777,GL!$A:$C,3,0)</f>
        <v>DEPRECIATION EXPENSES</v>
      </c>
      <c r="H777" s="6">
        <v>1100</v>
      </c>
    </row>
    <row r="778" spans="3:8" x14ac:dyDescent="0.25">
      <c r="C778" t="s">
        <v>317</v>
      </c>
      <c r="D778" t="s">
        <v>261</v>
      </c>
      <c r="E778" s="4">
        <v>62200110</v>
      </c>
      <c r="F778" t="s">
        <v>128</v>
      </c>
      <c r="G778" t="str">
        <f>VLOOKUP(E778,GL!$A:$C,3,0)</f>
        <v>DEPRECIATION EXPENSES</v>
      </c>
      <c r="H778" s="6">
        <v>5913.3</v>
      </c>
    </row>
    <row r="779" spans="3:8" x14ac:dyDescent="0.25">
      <c r="C779" t="s">
        <v>317</v>
      </c>
      <c r="D779" t="s">
        <v>261</v>
      </c>
      <c r="E779" s="4">
        <v>62200110</v>
      </c>
      <c r="F779" t="s">
        <v>128</v>
      </c>
      <c r="G779" t="str">
        <f>VLOOKUP(E779,GL!$A:$C,3,0)</f>
        <v>DEPRECIATION EXPENSES</v>
      </c>
      <c r="H779" s="6">
        <v>6024.67</v>
      </c>
    </row>
    <row r="780" spans="3:8" x14ac:dyDescent="0.25">
      <c r="C780" t="s">
        <v>317</v>
      </c>
      <c r="D780" t="s">
        <v>261</v>
      </c>
      <c r="E780" s="4">
        <v>62200110</v>
      </c>
      <c r="F780" t="s">
        <v>128</v>
      </c>
      <c r="G780" t="str">
        <f>VLOOKUP(E780,GL!$A:$C,3,0)</f>
        <v>DEPRECIATION EXPENSES</v>
      </c>
      <c r="H780" s="6">
        <v>2842.5</v>
      </c>
    </row>
    <row r="781" spans="3:8" x14ac:dyDescent="0.25">
      <c r="C781" t="s">
        <v>317</v>
      </c>
      <c r="D781" t="s">
        <v>261</v>
      </c>
      <c r="E781" s="4">
        <v>62200110</v>
      </c>
      <c r="F781" t="s">
        <v>128</v>
      </c>
      <c r="G781" t="str">
        <f>VLOOKUP(E781,GL!$A:$C,3,0)</f>
        <v>DEPRECIATION EXPENSES</v>
      </c>
      <c r="H781" s="6">
        <v>3685</v>
      </c>
    </row>
    <row r="782" spans="3:8" x14ac:dyDescent="0.25">
      <c r="C782" t="s">
        <v>317</v>
      </c>
      <c r="D782" t="s">
        <v>261</v>
      </c>
      <c r="E782" s="4">
        <v>62200110</v>
      </c>
      <c r="F782" t="s">
        <v>128</v>
      </c>
      <c r="G782" t="str">
        <f>VLOOKUP(E782,GL!$A:$C,3,0)</f>
        <v>DEPRECIATION EXPENSES</v>
      </c>
      <c r="H782" s="6">
        <v>159264.79999999999</v>
      </c>
    </row>
    <row r="783" spans="3:8" x14ac:dyDescent="0.25">
      <c r="C783" t="s">
        <v>317</v>
      </c>
      <c r="D783" t="s">
        <v>261</v>
      </c>
      <c r="E783" s="4">
        <v>62200110</v>
      </c>
      <c r="F783" t="s">
        <v>128</v>
      </c>
      <c r="G783" t="str">
        <f>VLOOKUP(E783,GL!$A:$C,3,0)</f>
        <v>DEPRECIATION EXPENSES</v>
      </c>
      <c r="H783" s="6">
        <v>23646.67</v>
      </c>
    </row>
    <row r="784" spans="3:8" x14ac:dyDescent="0.25">
      <c r="C784" t="s">
        <v>318</v>
      </c>
      <c r="D784" t="s">
        <v>258</v>
      </c>
      <c r="E784" s="4">
        <v>62200110</v>
      </c>
      <c r="F784" t="s">
        <v>128</v>
      </c>
      <c r="G784" t="str">
        <f>VLOOKUP(E784,GL!$A:$C,3,0)</f>
        <v>DEPRECIATION EXPENSES</v>
      </c>
      <c r="H784" s="6">
        <v>29249</v>
      </c>
    </row>
    <row r="785" spans="3:8" x14ac:dyDescent="0.25">
      <c r="C785" t="s">
        <v>312</v>
      </c>
      <c r="D785" t="s">
        <v>313</v>
      </c>
      <c r="E785" s="4">
        <v>62200130</v>
      </c>
      <c r="F785" t="s">
        <v>130</v>
      </c>
      <c r="G785" t="str">
        <f>VLOOKUP(E785,GL!$A:$C,3,0)</f>
        <v>DEPRECIATION EXPENSES</v>
      </c>
      <c r="H785" s="6">
        <v>1625</v>
      </c>
    </row>
    <row r="786" spans="3:8" x14ac:dyDescent="0.25">
      <c r="C786" t="s">
        <v>314</v>
      </c>
      <c r="D786" t="s">
        <v>315</v>
      </c>
      <c r="E786" s="4">
        <v>62200130</v>
      </c>
      <c r="F786" t="s">
        <v>130</v>
      </c>
      <c r="G786" t="str">
        <f>VLOOKUP(E786,GL!$A:$C,3,0)</f>
        <v>DEPRECIATION EXPENSES</v>
      </c>
      <c r="H786" s="6">
        <v>5550</v>
      </c>
    </row>
    <row r="787" spans="3:8" x14ac:dyDescent="0.25">
      <c r="C787" t="s">
        <v>318</v>
      </c>
      <c r="D787" t="s">
        <v>258</v>
      </c>
      <c r="E787" s="4">
        <v>62200130</v>
      </c>
      <c r="F787" t="s">
        <v>130</v>
      </c>
      <c r="G787" t="str">
        <f>VLOOKUP(E787,GL!$A:$C,3,0)</f>
        <v>DEPRECIATION EXPENSES</v>
      </c>
      <c r="H787" s="6">
        <v>2050</v>
      </c>
    </row>
    <row r="788" spans="3:8" x14ac:dyDescent="0.25">
      <c r="C788" t="s">
        <v>312</v>
      </c>
      <c r="D788" t="s">
        <v>313</v>
      </c>
      <c r="E788" s="4">
        <v>62200140</v>
      </c>
      <c r="F788" t="s">
        <v>131</v>
      </c>
      <c r="G788" t="str">
        <f>VLOOKUP(E788,GL!$A:$C,3,0)</f>
        <v>DEPRECIATION EXPENSES</v>
      </c>
      <c r="H788" s="6">
        <v>9816.67</v>
      </c>
    </row>
    <row r="789" spans="3:8" x14ac:dyDescent="0.25">
      <c r="C789" t="s">
        <v>314</v>
      </c>
      <c r="D789" t="s">
        <v>315</v>
      </c>
      <c r="E789" s="4">
        <v>62200140</v>
      </c>
      <c r="F789" t="s">
        <v>131</v>
      </c>
      <c r="G789" t="str">
        <f>VLOOKUP(E789,GL!$A:$C,3,0)</f>
        <v>DEPRECIATION EXPENSES</v>
      </c>
      <c r="H789" s="6">
        <v>6325</v>
      </c>
    </row>
    <row r="790" spans="3:8" x14ac:dyDescent="0.25">
      <c r="C790" t="s">
        <v>314</v>
      </c>
      <c r="D790" t="s">
        <v>315</v>
      </c>
      <c r="E790" s="4">
        <v>62200140</v>
      </c>
      <c r="F790" t="s">
        <v>131</v>
      </c>
      <c r="G790" t="str">
        <f>VLOOKUP(E790,GL!$A:$C,3,0)</f>
        <v>DEPRECIATION EXPENSES</v>
      </c>
      <c r="H790" s="6">
        <v>4657.33</v>
      </c>
    </row>
    <row r="791" spans="3:8" x14ac:dyDescent="0.25">
      <c r="C791" t="s">
        <v>316</v>
      </c>
      <c r="D791" t="s">
        <v>249</v>
      </c>
      <c r="E791" s="4">
        <v>62200140</v>
      </c>
      <c r="F791" t="s">
        <v>131</v>
      </c>
      <c r="G791" t="str">
        <f>VLOOKUP(E791,GL!$A:$C,3,0)</f>
        <v>DEPRECIATION EXPENSES</v>
      </c>
      <c r="H791" s="6">
        <v>11000</v>
      </c>
    </row>
    <row r="792" spans="3:8" x14ac:dyDescent="0.25">
      <c r="C792" t="s">
        <v>317</v>
      </c>
      <c r="D792" t="s">
        <v>261</v>
      </c>
      <c r="E792" s="4">
        <v>62200140</v>
      </c>
      <c r="F792" t="s">
        <v>131</v>
      </c>
      <c r="G792" t="str">
        <f>VLOOKUP(E792,GL!$A:$C,3,0)</f>
        <v>DEPRECIATION EXPENSES</v>
      </c>
      <c r="H792" s="6">
        <v>16465.669999999998</v>
      </c>
    </row>
    <row r="793" spans="3:8" x14ac:dyDescent="0.25">
      <c r="C793" t="s">
        <v>318</v>
      </c>
      <c r="D793" t="s">
        <v>258</v>
      </c>
      <c r="E793" s="4">
        <v>62200140</v>
      </c>
      <c r="F793" t="s">
        <v>131</v>
      </c>
      <c r="G793" t="str">
        <f>VLOOKUP(E793,GL!$A:$C,3,0)</f>
        <v>DEPRECIATION EXPENSES</v>
      </c>
      <c r="H793" s="6">
        <v>19095.95</v>
      </c>
    </row>
    <row r="794" spans="3:8" x14ac:dyDescent="0.25">
      <c r="C794" t="s">
        <v>318</v>
      </c>
      <c r="D794" t="s">
        <v>258</v>
      </c>
      <c r="E794" s="4">
        <v>62200150</v>
      </c>
      <c r="F794" t="s">
        <v>132</v>
      </c>
      <c r="G794" t="str">
        <f>VLOOKUP(E794,GL!$A:$C,3,0)</f>
        <v>DEPRECIATION EXPENSES</v>
      </c>
      <c r="H794" s="6">
        <v>1949.25</v>
      </c>
    </row>
    <row r="795" spans="3:8" x14ac:dyDescent="0.25">
      <c r="C795" t="s">
        <v>312</v>
      </c>
      <c r="D795" t="s">
        <v>313</v>
      </c>
      <c r="E795" s="4">
        <v>62200170</v>
      </c>
      <c r="F795" t="s">
        <v>134</v>
      </c>
      <c r="G795" t="str">
        <f>VLOOKUP(E795,GL!$A:$C,3,0)</f>
        <v>DEPRECIATION EXPENSES</v>
      </c>
      <c r="H795" s="6">
        <v>11133.33</v>
      </c>
    </row>
    <row r="796" spans="3:8" x14ac:dyDescent="0.25">
      <c r="C796" t="s">
        <v>317</v>
      </c>
      <c r="D796" t="s">
        <v>261</v>
      </c>
      <c r="E796" s="4">
        <v>62200170</v>
      </c>
      <c r="F796" t="s">
        <v>134</v>
      </c>
      <c r="G796" t="str">
        <f>VLOOKUP(E796,GL!$A:$C,3,0)</f>
        <v>DEPRECIATION EXPENSES</v>
      </c>
      <c r="H796" s="6">
        <v>10983.33</v>
      </c>
    </row>
    <row r="797" spans="3:8" x14ac:dyDescent="0.25">
      <c r="C797" t="s">
        <v>312</v>
      </c>
      <c r="D797" t="s">
        <v>313</v>
      </c>
      <c r="E797" s="4">
        <v>62200180</v>
      </c>
      <c r="F797" t="s">
        <v>135</v>
      </c>
      <c r="G797" t="str">
        <f>VLOOKUP(E797,GL!$A:$C,3,0)</f>
        <v>DEPRECIATION EXPENSES</v>
      </c>
      <c r="H797" s="6">
        <v>33857.67</v>
      </c>
    </row>
    <row r="798" spans="3:8" x14ac:dyDescent="0.25">
      <c r="C798">
        <v>120007</v>
      </c>
      <c r="D798" t="s">
        <v>269</v>
      </c>
      <c r="E798" s="4">
        <v>62500020</v>
      </c>
      <c r="F798" t="s">
        <v>150</v>
      </c>
      <c r="G798" t="str">
        <f>VLOOKUP(E798,GL!$A:$C,3,0)</f>
        <v>UTILITIES</v>
      </c>
      <c r="H798" s="6">
        <v>133973.95000000001</v>
      </c>
    </row>
    <row r="799" spans="3:8" x14ac:dyDescent="0.25">
      <c r="C799">
        <v>120010</v>
      </c>
      <c r="D799" t="s">
        <v>270</v>
      </c>
      <c r="E799" s="4">
        <v>62500020</v>
      </c>
      <c r="F799" t="s">
        <v>150</v>
      </c>
      <c r="G799" t="str">
        <f>VLOOKUP(E799,GL!$A:$C,3,0)</f>
        <v>UTILITIES</v>
      </c>
      <c r="H799" s="6">
        <v>125792.83</v>
      </c>
    </row>
    <row r="800" spans="3:8" x14ac:dyDescent="0.25">
      <c r="C800">
        <v>120012</v>
      </c>
      <c r="D800" t="s">
        <v>271</v>
      </c>
      <c r="E800" s="4">
        <v>62500020</v>
      </c>
      <c r="F800" t="s">
        <v>150</v>
      </c>
      <c r="G800" t="str">
        <f>VLOOKUP(E800,GL!$A:$C,3,0)</f>
        <v>UTILITIES</v>
      </c>
      <c r="H800" s="6">
        <v>172916.78</v>
      </c>
    </row>
    <row r="801" spans="3:8" x14ac:dyDescent="0.25">
      <c r="C801">
        <v>120016</v>
      </c>
      <c r="D801" t="s">
        <v>272</v>
      </c>
      <c r="E801" s="4">
        <v>62500020</v>
      </c>
      <c r="F801" t="s">
        <v>150</v>
      </c>
      <c r="G801" t="str">
        <f>VLOOKUP(E801,GL!$A:$C,3,0)</f>
        <v>UTILITIES</v>
      </c>
      <c r="H801" s="6">
        <v>67061.88</v>
      </c>
    </row>
    <row r="802" spans="3:8" x14ac:dyDescent="0.25">
      <c r="C802">
        <v>120024</v>
      </c>
      <c r="D802" t="s">
        <v>273</v>
      </c>
      <c r="E802" s="4">
        <v>62500020</v>
      </c>
      <c r="F802" t="s">
        <v>150</v>
      </c>
      <c r="G802" t="str">
        <f>VLOOKUP(E802,GL!$A:$C,3,0)</f>
        <v>UTILITIES</v>
      </c>
      <c r="H802" s="6">
        <v>79387.259999999995</v>
      </c>
    </row>
    <row r="803" spans="3:8" x14ac:dyDescent="0.25">
      <c r="C803">
        <v>120027</v>
      </c>
      <c r="D803" t="s">
        <v>274</v>
      </c>
      <c r="E803" s="4">
        <v>62500020</v>
      </c>
      <c r="F803" t="s">
        <v>150</v>
      </c>
      <c r="G803" t="str">
        <f>VLOOKUP(E803,GL!$A:$C,3,0)</f>
        <v>UTILITIES</v>
      </c>
      <c r="H803" s="6">
        <v>99764.95</v>
      </c>
    </row>
    <row r="804" spans="3:8" x14ac:dyDescent="0.25">
      <c r="C804">
        <v>120034</v>
      </c>
      <c r="D804" t="s">
        <v>275</v>
      </c>
      <c r="E804" s="4">
        <v>62500020</v>
      </c>
      <c r="F804" t="s">
        <v>150</v>
      </c>
      <c r="G804" t="str">
        <f>VLOOKUP(E804,GL!$A:$C,3,0)</f>
        <v>UTILITIES</v>
      </c>
      <c r="H804" s="6">
        <v>107872.59</v>
      </c>
    </row>
    <row r="805" spans="3:8" x14ac:dyDescent="0.25">
      <c r="C805">
        <v>120038</v>
      </c>
      <c r="D805" t="s">
        <v>276</v>
      </c>
      <c r="E805" s="4">
        <v>62500020</v>
      </c>
      <c r="F805" t="s">
        <v>150</v>
      </c>
      <c r="G805" t="str">
        <f>VLOOKUP(E805,GL!$A:$C,3,0)</f>
        <v>UTILITIES</v>
      </c>
      <c r="H805" s="6">
        <v>138061.75</v>
      </c>
    </row>
    <row r="806" spans="3:8" x14ac:dyDescent="0.25">
      <c r="C806">
        <v>120043</v>
      </c>
      <c r="D806" t="s">
        <v>277</v>
      </c>
      <c r="E806" s="4">
        <v>62500020</v>
      </c>
      <c r="F806" t="s">
        <v>150</v>
      </c>
      <c r="G806" t="str">
        <f>VLOOKUP(E806,GL!$A:$C,3,0)</f>
        <v>UTILITIES</v>
      </c>
      <c r="H806" s="6">
        <v>89580.81</v>
      </c>
    </row>
    <row r="807" spans="3:8" x14ac:dyDescent="0.25">
      <c r="C807">
        <v>120046</v>
      </c>
      <c r="D807" t="s">
        <v>278</v>
      </c>
      <c r="E807" s="4">
        <v>62500020</v>
      </c>
      <c r="F807" t="s">
        <v>150</v>
      </c>
      <c r="G807" t="str">
        <f>VLOOKUP(E807,GL!$A:$C,3,0)</f>
        <v>UTILITIES</v>
      </c>
      <c r="H807" s="6">
        <v>126729.39</v>
      </c>
    </row>
    <row r="808" spans="3:8" x14ac:dyDescent="0.25">
      <c r="C808">
        <v>120047</v>
      </c>
      <c r="D808" t="s">
        <v>279</v>
      </c>
      <c r="E808" s="4">
        <v>62500020</v>
      </c>
      <c r="F808" t="s">
        <v>150</v>
      </c>
      <c r="G808" t="str">
        <f>VLOOKUP(E808,GL!$A:$C,3,0)</f>
        <v>UTILITIES</v>
      </c>
      <c r="H808" s="6">
        <v>67576.06</v>
      </c>
    </row>
    <row r="809" spans="3:8" x14ac:dyDescent="0.25">
      <c r="C809">
        <v>120048</v>
      </c>
      <c r="D809" t="s">
        <v>280</v>
      </c>
      <c r="E809" s="4">
        <v>62500020</v>
      </c>
      <c r="F809" t="s">
        <v>150</v>
      </c>
      <c r="G809" t="str">
        <f>VLOOKUP(E809,GL!$A:$C,3,0)</f>
        <v>UTILITIES</v>
      </c>
      <c r="H809" s="6">
        <v>91210.69</v>
      </c>
    </row>
    <row r="810" spans="3:8" x14ac:dyDescent="0.25">
      <c r="C810">
        <v>120049</v>
      </c>
      <c r="D810" t="s">
        <v>281</v>
      </c>
      <c r="E810" s="4">
        <v>62500020</v>
      </c>
      <c r="F810" t="s">
        <v>150</v>
      </c>
      <c r="G810" t="str">
        <f>VLOOKUP(E810,GL!$A:$C,3,0)</f>
        <v>UTILITIES</v>
      </c>
      <c r="H810" s="6">
        <v>125556.71</v>
      </c>
    </row>
    <row r="811" spans="3:8" x14ac:dyDescent="0.25">
      <c r="C811">
        <v>120051</v>
      </c>
      <c r="D811" t="s">
        <v>282</v>
      </c>
      <c r="E811" s="4">
        <v>62500020</v>
      </c>
      <c r="F811" t="s">
        <v>150</v>
      </c>
      <c r="G811" t="str">
        <f>VLOOKUP(E811,GL!$A:$C,3,0)</f>
        <v>UTILITIES</v>
      </c>
      <c r="H811" s="6">
        <v>68607.839999999997</v>
      </c>
    </row>
    <row r="812" spans="3:8" x14ac:dyDescent="0.25">
      <c r="C812">
        <v>120052</v>
      </c>
      <c r="D812" t="s">
        <v>283</v>
      </c>
      <c r="E812" s="4">
        <v>62500020</v>
      </c>
      <c r="F812" t="s">
        <v>150</v>
      </c>
      <c r="G812" t="str">
        <f>VLOOKUP(E812,GL!$A:$C,3,0)</f>
        <v>UTILITIES</v>
      </c>
      <c r="H812" s="6">
        <v>89458.86</v>
      </c>
    </row>
    <row r="813" spans="3:8" x14ac:dyDescent="0.25">
      <c r="C813">
        <v>120055</v>
      </c>
      <c r="D813" t="s">
        <v>285</v>
      </c>
      <c r="E813" s="4">
        <v>62500020</v>
      </c>
      <c r="F813" t="s">
        <v>150</v>
      </c>
      <c r="G813" t="str">
        <f>VLOOKUP(E813,GL!$A:$C,3,0)</f>
        <v>UTILITIES</v>
      </c>
      <c r="H813" s="6">
        <v>45982.8</v>
      </c>
    </row>
    <row r="814" spans="3:8" x14ac:dyDescent="0.25">
      <c r="C814">
        <v>120055</v>
      </c>
      <c r="D814" t="s">
        <v>284</v>
      </c>
      <c r="E814" s="4">
        <v>62500020</v>
      </c>
      <c r="F814" t="s">
        <v>150</v>
      </c>
      <c r="G814" t="str">
        <f>VLOOKUP(E814,GL!$A:$C,3,0)</f>
        <v>UTILITIES</v>
      </c>
      <c r="H814" s="6">
        <v>149629.82999999999</v>
      </c>
    </row>
    <row r="815" spans="3:8" x14ac:dyDescent="0.25">
      <c r="C815">
        <v>120057</v>
      </c>
      <c r="D815" t="s">
        <v>286</v>
      </c>
      <c r="E815" s="4">
        <v>62500020</v>
      </c>
      <c r="F815" t="s">
        <v>150</v>
      </c>
      <c r="G815" t="str">
        <f>VLOOKUP(E815,GL!$A:$C,3,0)</f>
        <v>UTILITIES</v>
      </c>
      <c r="H815" s="6">
        <v>120164.67</v>
      </c>
    </row>
    <row r="816" spans="3:8" x14ac:dyDescent="0.25">
      <c r="C816">
        <v>120058</v>
      </c>
      <c r="D816" t="s">
        <v>287</v>
      </c>
      <c r="E816" s="4">
        <v>62500020</v>
      </c>
      <c r="F816" t="s">
        <v>150</v>
      </c>
      <c r="G816" t="str">
        <f>VLOOKUP(E816,GL!$A:$C,3,0)</f>
        <v>UTILITIES</v>
      </c>
      <c r="H816" s="6">
        <v>109778.85</v>
      </c>
    </row>
    <row r="817" spans="3:8" x14ac:dyDescent="0.25">
      <c r="C817">
        <v>620003</v>
      </c>
      <c r="D817" t="s">
        <v>288</v>
      </c>
      <c r="E817" s="4">
        <v>62500020</v>
      </c>
      <c r="F817" t="s">
        <v>150</v>
      </c>
      <c r="G817" t="str">
        <f>VLOOKUP(E817,GL!$A:$C,3,0)</f>
        <v>UTILITIES</v>
      </c>
      <c r="H817" s="6">
        <v>49056.52</v>
      </c>
    </row>
    <row r="818" spans="3:8" x14ac:dyDescent="0.25">
      <c r="C818">
        <v>620005</v>
      </c>
      <c r="D818" t="s">
        <v>289</v>
      </c>
      <c r="E818" s="4">
        <v>62500020</v>
      </c>
      <c r="F818" t="s">
        <v>150</v>
      </c>
      <c r="G818" t="str">
        <f>VLOOKUP(E818,GL!$A:$C,3,0)</f>
        <v>UTILITIES</v>
      </c>
      <c r="H818" s="6">
        <v>106437.73</v>
      </c>
    </row>
    <row r="819" spans="3:8" x14ac:dyDescent="0.25">
      <c r="C819">
        <v>620010</v>
      </c>
      <c r="D819" t="s">
        <v>290</v>
      </c>
      <c r="E819" s="4">
        <v>62500020</v>
      </c>
      <c r="F819" t="s">
        <v>150</v>
      </c>
      <c r="G819" t="str">
        <f>VLOOKUP(E819,GL!$A:$C,3,0)</f>
        <v>UTILITIES</v>
      </c>
      <c r="H819" s="6">
        <v>40390.559999999998</v>
      </c>
    </row>
    <row r="820" spans="3:8" x14ac:dyDescent="0.25">
      <c r="C820">
        <v>620011</v>
      </c>
      <c r="D820" t="s">
        <v>291</v>
      </c>
      <c r="E820" s="4">
        <v>62500020</v>
      </c>
      <c r="F820" t="s">
        <v>150</v>
      </c>
      <c r="G820" t="str">
        <f>VLOOKUP(E820,GL!$A:$C,3,0)</f>
        <v>UTILITIES</v>
      </c>
      <c r="H820" s="6">
        <v>54566.18</v>
      </c>
    </row>
    <row r="821" spans="3:8" x14ac:dyDescent="0.25">
      <c r="C821">
        <v>620013</v>
      </c>
      <c r="D821" t="s">
        <v>292</v>
      </c>
      <c r="E821" s="4">
        <v>62500020</v>
      </c>
      <c r="F821" t="s">
        <v>150</v>
      </c>
      <c r="G821" t="str">
        <f>VLOOKUP(E821,GL!$A:$C,3,0)</f>
        <v>UTILITIES</v>
      </c>
      <c r="H821" s="6">
        <v>21399.08</v>
      </c>
    </row>
    <row r="822" spans="3:8" x14ac:dyDescent="0.25">
      <c r="C822">
        <v>620014</v>
      </c>
      <c r="D822" t="s">
        <v>293</v>
      </c>
      <c r="E822" s="4">
        <v>62500020</v>
      </c>
      <c r="F822" t="s">
        <v>150</v>
      </c>
      <c r="G822" t="str">
        <f>VLOOKUP(E822,GL!$A:$C,3,0)</f>
        <v>UTILITIES</v>
      </c>
      <c r="H822" s="6">
        <v>60737.21</v>
      </c>
    </row>
    <row r="823" spans="3:8" x14ac:dyDescent="0.25">
      <c r="C823">
        <v>620015</v>
      </c>
      <c r="D823" t="s">
        <v>294</v>
      </c>
      <c r="E823" s="4">
        <v>62500020</v>
      </c>
      <c r="F823" t="s">
        <v>150</v>
      </c>
      <c r="G823" t="str">
        <f>VLOOKUP(E823,GL!$A:$C,3,0)</f>
        <v>UTILITIES</v>
      </c>
      <c r="H823" s="6">
        <v>102565.38</v>
      </c>
    </row>
    <row r="824" spans="3:8" x14ac:dyDescent="0.25">
      <c r="C824">
        <v>620016</v>
      </c>
      <c r="D824" t="s">
        <v>295</v>
      </c>
      <c r="E824" s="4">
        <v>62500020</v>
      </c>
      <c r="F824" t="s">
        <v>150</v>
      </c>
      <c r="G824" t="str">
        <f>VLOOKUP(E824,GL!$A:$C,3,0)</f>
        <v>UTILITIES</v>
      </c>
      <c r="H824" s="6">
        <v>113160.33</v>
      </c>
    </row>
    <row r="825" spans="3:8" x14ac:dyDescent="0.25">
      <c r="C825">
        <v>620017</v>
      </c>
      <c r="D825" t="s">
        <v>297</v>
      </c>
      <c r="E825" s="4">
        <v>62500020</v>
      </c>
      <c r="F825" t="s">
        <v>150</v>
      </c>
      <c r="G825" t="str">
        <f>VLOOKUP(E825,GL!$A:$C,3,0)</f>
        <v>UTILITIES</v>
      </c>
      <c r="H825" s="6">
        <v>96051.32</v>
      </c>
    </row>
    <row r="826" spans="3:8" x14ac:dyDescent="0.25">
      <c r="C826">
        <v>50000267</v>
      </c>
      <c r="D826" t="s">
        <v>298</v>
      </c>
      <c r="E826" s="4">
        <v>62500020</v>
      </c>
      <c r="F826" t="s">
        <v>150</v>
      </c>
      <c r="G826" t="str">
        <f>VLOOKUP(E826,GL!$A:$C,3,0)</f>
        <v>UTILITIES</v>
      </c>
      <c r="H826" s="6">
        <v>174211.12</v>
      </c>
    </row>
    <row r="827" spans="3:8" x14ac:dyDescent="0.25">
      <c r="C827">
        <v>50000268</v>
      </c>
      <c r="D827" t="s">
        <v>299</v>
      </c>
      <c r="E827" s="4">
        <v>62500020</v>
      </c>
      <c r="F827" t="s">
        <v>150</v>
      </c>
      <c r="G827" t="str">
        <f>VLOOKUP(E827,GL!$A:$C,3,0)</f>
        <v>UTILITIES</v>
      </c>
      <c r="H827" s="6">
        <v>93805.08</v>
      </c>
    </row>
    <row r="828" spans="3:8" x14ac:dyDescent="0.25">
      <c r="C828">
        <v>50000269</v>
      </c>
      <c r="D828" t="s">
        <v>300</v>
      </c>
      <c r="E828" s="4">
        <v>62500020</v>
      </c>
      <c r="F828" t="s">
        <v>150</v>
      </c>
      <c r="G828" t="str">
        <f>VLOOKUP(E828,GL!$A:$C,3,0)</f>
        <v>UTILITIES</v>
      </c>
      <c r="H828" s="6">
        <v>97023.59</v>
      </c>
    </row>
    <row r="829" spans="3:8" x14ac:dyDescent="0.25">
      <c r="C829">
        <v>50000293</v>
      </c>
      <c r="D829" t="s">
        <v>301</v>
      </c>
      <c r="E829" s="4">
        <v>62500020</v>
      </c>
      <c r="F829" t="s">
        <v>150</v>
      </c>
      <c r="G829" t="str">
        <f>VLOOKUP(E829,GL!$A:$C,3,0)</f>
        <v>UTILITIES</v>
      </c>
      <c r="H829" s="6">
        <v>89019.67</v>
      </c>
    </row>
    <row r="830" spans="3:8" x14ac:dyDescent="0.25">
      <c r="C830">
        <v>50000294</v>
      </c>
      <c r="D830" t="s">
        <v>302</v>
      </c>
      <c r="E830" s="4">
        <v>62500020</v>
      </c>
      <c r="F830" t="s">
        <v>150</v>
      </c>
      <c r="G830" t="str">
        <f>VLOOKUP(E830,GL!$A:$C,3,0)</f>
        <v>UTILITIES</v>
      </c>
      <c r="H830" s="6">
        <v>130466.4</v>
      </c>
    </row>
    <row r="831" spans="3:8" x14ac:dyDescent="0.25">
      <c r="C831">
        <v>50000296</v>
      </c>
      <c r="D831" t="s">
        <v>303</v>
      </c>
      <c r="E831" s="4">
        <v>62500020</v>
      </c>
      <c r="F831" t="s">
        <v>150</v>
      </c>
      <c r="G831" t="str">
        <f>VLOOKUP(E831,GL!$A:$C,3,0)</f>
        <v>UTILITIES</v>
      </c>
      <c r="H831" s="6">
        <v>145559.12</v>
      </c>
    </row>
    <row r="832" spans="3:8" x14ac:dyDescent="0.25">
      <c r="C832">
        <v>50000297</v>
      </c>
      <c r="D832" t="s">
        <v>304</v>
      </c>
      <c r="E832" s="4">
        <v>62500020</v>
      </c>
      <c r="F832" t="s">
        <v>150</v>
      </c>
      <c r="G832" t="str">
        <f>VLOOKUP(E832,GL!$A:$C,3,0)</f>
        <v>UTILITIES</v>
      </c>
      <c r="H832" s="6">
        <v>108763.57</v>
      </c>
    </row>
    <row r="833" spans="3:8" x14ac:dyDescent="0.25">
      <c r="C833">
        <v>50000298</v>
      </c>
      <c r="D833" t="s">
        <v>305</v>
      </c>
      <c r="E833" s="4">
        <v>62500020</v>
      </c>
      <c r="F833" t="s">
        <v>150</v>
      </c>
      <c r="G833" t="str">
        <f>VLOOKUP(E833,GL!$A:$C,3,0)</f>
        <v>UTILITIES</v>
      </c>
      <c r="H833" s="6">
        <v>89851.55</v>
      </c>
    </row>
    <row r="834" spans="3:8" x14ac:dyDescent="0.25">
      <c r="C834">
        <v>50000299</v>
      </c>
      <c r="D834" t="s">
        <v>306</v>
      </c>
      <c r="E834" s="4">
        <v>62500020</v>
      </c>
      <c r="F834" t="s">
        <v>150</v>
      </c>
      <c r="G834" t="str">
        <f>VLOOKUP(E834,GL!$A:$C,3,0)</f>
        <v>UTILITIES</v>
      </c>
      <c r="H834" s="6">
        <v>113170.57</v>
      </c>
    </row>
    <row r="835" spans="3:8" x14ac:dyDescent="0.25">
      <c r="C835">
        <v>50000301</v>
      </c>
      <c r="D835" t="s">
        <v>307</v>
      </c>
      <c r="E835" s="4">
        <v>62500020</v>
      </c>
      <c r="F835" t="s">
        <v>150</v>
      </c>
      <c r="G835" t="str">
        <f>VLOOKUP(E835,GL!$A:$C,3,0)</f>
        <v>UTILITIES</v>
      </c>
      <c r="H835" s="6">
        <v>24451.03</v>
      </c>
    </row>
    <row r="836" spans="3:8" x14ac:dyDescent="0.25">
      <c r="C836">
        <v>50000302</v>
      </c>
      <c r="D836" t="s">
        <v>308</v>
      </c>
      <c r="E836" s="4">
        <v>62500020</v>
      </c>
      <c r="F836" t="s">
        <v>150</v>
      </c>
      <c r="G836" t="str">
        <f>VLOOKUP(E836,GL!$A:$C,3,0)</f>
        <v>UTILITIES</v>
      </c>
      <c r="H836" s="6">
        <v>92070.81</v>
      </c>
    </row>
    <row r="837" spans="3:8" x14ac:dyDescent="0.25">
      <c r="C837">
        <v>50000333</v>
      </c>
      <c r="D837" t="s">
        <v>309</v>
      </c>
      <c r="E837" s="4">
        <v>62500020</v>
      </c>
      <c r="F837" t="s">
        <v>150</v>
      </c>
      <c r="G837" t="str">
        <f>VLOOKUP(E837,GL!$A:$C,3,0)</f>
        <v>UTILITIES</v>
      </c>
      <c r="H837" s="6">
        <v>129089.01</v>
      </c>
    </row>
    <row r="838" spans="3:8" x14ac:dyDescent="0.25">
      <c r="C838">
        <v>50000334</v>
      </c>
      <c r="D838" t="s">
        <v>310</v>
      </c>
      <c r="E838" s="4">
        <v>62500020</v>
      </c>
      <c r="F838" t="s">
        <v>150</v>
      </c>
      <c r="G838" t="str">
        <f>VLOOKUP(E838,GL!$A:$C,3,0)</f>
        <v>UTILITIES</v>
      </c>
      <c r="H838" s="6">
        <v>123274.48</v>
      </c>
    </row>
    <row r="839" spans="3:8" x14ac:dyDescent="0.25">
      <c r="C839">
        <v>50000424</v>
      </c>
      <c r="D839" t="s">
        <v>311</v>
      </c>
      <c r="E839" s="4">
        <v>62500020</v>
      </c>
      <c r="F839" t="s">
        <v>150</v>
      </c>
      <c r="G839" t="str">
        <f>VLOOKUP(E839,GL!$A:$C,3,0)</f>
        <v>UTILITIES</v>
      </c>
      <c r="H839" s="6">
        <v>143250.45000000001</v>
      </c>
    </row>
    <row r="840" spans="3:8" x14ac:dyDescent="0.25">
      <c r="C840" t="s">
        <v>312</v>
      </c>
      <c r="D840" t="s">
        <v>313</v>
      </c>
      <c r="E840" s="4">
        <v>62500020</v>
      </c>
      <c r="F840" t="s">
        <v>150</v>
      </c>
      <c r="G840" t="str">
        <f>VLOOKUP(E840,GL!$A:$C,3,0)</f>
        <v>UTILITIES</v>
      </c>
      <c r="H840" s="6">
        <v>2886.75</v>
      </c>
    </row>
    <row r="841" spans="3:8" x14ac:dyDescent="0.25">
      <c r="C841" t="s">
        <v>317</v>
      </c>
      <c r="D841" t="s">
        <v>261</v>
      </c>
      <c r="E841" s="4">
        <v>62500020</v>
      </c>
      <c r="F841" t="s">
        <v>150</v>
      </c>
      <c r="G841" t="str">
        <f>VLOOKUP(E841,GL!$A:$C,3,0)</f>
        <v>UTILITIES</v>
      </c>
      <c r="H841" s="6">
        <v>183.93</v>
      </c>
    </row>
    <row r="842" spans="3:8" x14ac:dyDescent="0.25">
      <c r="C842" t="s">
        <v>317</v>
      </c>
      <c r="D842" t="s">
        <v>261</v>
      </c>
      <c r="E842" s="4">
        <v>62500020</v>
      </c>
      <c r="F842" t="s">
        <v>150</v>
      </c>
      <c r="G842" t="str">
        <f>VLOOKUP(E842,GL!$A:$C,3,0)</f>
        <v>UTILITIES</v>
      </c>
      <c r="H842" s="6">
        <v>338770.73</v>
      </c>
    </row>
    <row r="843" spans="3:8" x14ac:dyDescent="0.25">
      <c r="C843" t="s">
        <v>317</v>
      </c>
      <c r="D843" t="s">
        <v>261</v>
      </c>
      <c r="E843" s="4">
        <v>62500020</v>
      </c>
      <c r="F843" t="s">
        <v>150</v>
      </c>
      <c r="G843" t="str">
        <f>VLOOKUP(E843,GL!$A:$C,3,0)</f>
        <v>UTILITIES</v>
      </c>
      <c r="H843" s="6">
        <v>51387.37</v>
      </c>
    </row>
    <row r="844" spans="3:8" x14ac:dyDescent="0.25">
      <c r="C844" t="s">
        <v>318</v>
      </c>
      <c r="D844" t="s">
        <v>258</v>
      </c>
      <c r="E844" s="4">
        <v>62500020</v>
      </c>
      <c r="F844" t="s">
        <v>150</v>
      </c>
      <c r="G844" t="str">
        <f>VLOOKUP(E844,GL!$A:$C,3,0)</f>
        <v>UTILITIES</v>
      </c>
      <c r="H844" s="6">
        <v>1382.23</v>
      </c>
    </row>
    <row r="845" spans="3:8" x14ac:dyDescent="0.25">
      <c r="C845">
        <v>120007</v>
      </c>
      <c r="D845" t="s">
        <v>269</v>
      </c>
      <c r="E845" s="4">
        <v>62500030</v>
      </c>
      <c r="F845" t="s">
        <v>151</v>
      </c>
      <c r="G845" t="str">
        <f>VLOOKUP(E845,GL!$A:$C,3,0)</f>
        <v>UTILITIES</v>
      </c>
      <c r="H845" s="6">
        <v>7271.29</v>
      </c>
    </row>
    <row r="846" spans="3:8" x14ac:dyDescent="0.25">
      <c r="C846">
        <v>120010</v>
      </c>
      <c r="D846" t="s">
        <v>270</v>
      </c>
      <c r="E846" s="4">
        <v>62500030</v>
      </c>
      <c r="F846" t="s">
        <v>151</v>
      </c>
      <c r="G846" t="str">
        <f>VLOOKUP(E846,GL!$A:$C,3,0)</f>
        <v>UTILITIES</v>
      </c>
      <c r="H846" s="6">
        <v>3755.06</v>
      </c>
    </row>
    <row r="847" spans="3:8" x14ac:dyDescent="0.25">
      <c r="C847">
        <v>120012</v>
      </c>
      <c r="D847" t="s">
        <v>271</v>
      </c>
      <c r="E847" s="4">
        <v>62500030</v>
      </c>
      <c r="F847" t="s">
        <v>151</v>
      </c>
      <c r="G847" t="str">
        <f>VLOOKUP(E847,GL!$A:$C,3,0)</f>
        <v>UTILITIES</v>
      </c>
      <c r="H847" s="6">
        <v>4000</v>
      </c>
    </row>
    <row r="848" spans="3:8" x14ac:dyDescent="0.25">
      <c r="C848">
        <v>120016</v>
      </c>
      <c r="D848" t="s">
        <v>272</v>
      </c>
      <c r="E848" s="4">
        <v>62500030</v>
      </c>
      <c r="F848" t="s">
        <v>151</v>
      </c>
      <c r="G848" t="str">
        <f>VLOOKUP(E848,GL!$A:$C,3,0)</f>
        <v>UTILITIES</v>
      </c>
      <c r="H848" s="6">
        <v>4000</v>
      </c>
    </row>
    <row r="849" spans="3:8" x14ac:dyDescent="0.25">
      <c r="C849">
        <v>120024</v>
      </c>
      <c r="D849" t="s">
        <v>273</v>
      </c>
      <c r="E849" s="4">
        <v>62500030</v>
      </c>
      <c r="F849" t="s">
        <v>151</v>
      </c>
      <c r="G849" t="str">
        <f>VLOOKUP(E849,GL!$A:$C,3,0)</f>
        <v>UTILITIES</v>
      </c>
      <c r="H849" s="6">
        <v>6306</v>
      </c>
    </row>
    <row r="850" spans="3:8" x14ac:dyDescent="0.25">
      <c r="C850">
        <v>120027</v>
      </c>
      <c r="D850" t="s">
        <v>274</v>
      </c>
      <c r="E850" s="4">
        <v>62500030</v>
      </c>
      <c r="F850" t="s">
        <v>151</v>
      </c>
      <c r="G850" t="str">
        <f>VLOOKUP(E850,GL!$A:$C,3,0)</f>
        <v>UTILITIES</v>
      </c>
      <c r="H850" s="6">
        <v>6917.12</v>
      </c>
    </row>
    <row r="851" spans="3:8" x14ac:dyDescent="0.25">
      <c r="C851">
        <v>120034</v>
      </c>
      <c r="D851" t="s">
        <v>275</v>
      </c>
      <c r="E851" s="4">
        <v>62500030</v>
      </c>
      <c r="F851" t="s">
        <v>151</v>
      </c>
      <c r="G851" t="str">
        <f>VLOOKUP(E851,GL!$A:$C,3,0)</f>
        <v>UTILITIES</v>
      </c>
      <c r="H851" s="6">
        <v>5799.28</v>
      </c>
    </row>
    <row r="852" spans="3:8" x14ac:dyDescent="0.25">
      <c r="C852">
        <v>120038</v>
      </c>
      <c r="D852" t="s">
        <v>276</v>
      </c>
      <c r="E852" s="4">
        <v>62500030</v>
      </c>
      <c r="F852" t="s">
        <v>151</v>
      </c>
      <c r="G852" t="str">
        <f>VLOOKUP(E852,GL!$A:$C,3,0)</f>
        <v>UTILITIES</v>
      </c>
      <c r="H852" s="6">
        <v>5155</v>
      </c>
    </row>
    <row r="853" spans="3:8" x14ac:dyDescent="0.25">
      <c r="C853">
        <v>120043</v>
      </c>
      <c r="D853" t="s">
        <v>277</v>
      </c>
      <c r="E853" s="4">
        <v>62500030</v>
      </c>
      <c r="F853" t="s">
        <v>151</v>
      </c>
      <c r="G853" t="str">
        <f>VLOOKUP(E853,GL!$A:$C,3,0)</f>
        <v>UTILITIES</v>
      </c>
      <c r="H853" s="6">
        <v>4000</v>
      </c>
    </row>
    <row r="854" spans="3:8" x14ac:dyDescent="0.25">
      <c r="C854">
        <v>120046</v>
      </c>
      <c r="D854" t="s">
        <v>278</v>
      </c>
      <c r="E854" s="4">
        <v>62500030</v>
      </c>
      <c r="F854" t="s">
        <v>151</v>
      </c>
      <c r="G854" t="str">
        <f>VLOOKUP(E854,GL!$A:$C,3,0)</f>
        <v>UTILITIES</v>
      </c>
      <c r="H854" s="6">
        <v>4000</v>
      </c>
    </row>
    <row r="855" spans="3:8" x14ac:dyDescent="0.25">
      <c r="C855">
        <v>120047</v>
      </c>
      <c r="D855" t="s">
        <v>279</v>
      </c>
      <c r="E855" s="4">
        <v>62500030</v>
      </c>
      <c r="F855" t="s">
        <v>151</v>
      </c>
      <c r="G855" t="str">
        <f>VLOOKUP(E855,GL!$A:$C,3,0)</f>
        <v>UTILITIES</v>
      </c>
      <c r="H855" s="6">
        <v>4416.5</v>
      </c>
    </row>
    <row r="856" spans="3:8" x14ac:dyDescent="0.25">
      <c r="C856">
        <v>120048</v>
      </c>
      <c r="D856" t="s">
        <v>280</v>
      </c>
      <c r="E856" s="4">
        <v>62500030</v>
      </c>
      <c r="F856" t="s">
        <v>151</v>
      </c>
      <c r="G856" t="str">
        <f>VLOOKUP(E856,GL!$A:$C,3,0)</f>
        <v>UTILITIES</v>
      </c>
      <c r="H856" s="6">
        <v>5340.2</v>
      </c>
    </row>
    <row r="857" spans="3:8" x14ac:dyDescent="0.25">
      <c r="C857">
        <v>120049</v>
      </c>
      <c r="D857" t="s">
        <v>281</v>
      </c>
      <c r="E857" s="4">
        <v>62500030</v>
      </c>
      <c r="F857" t="s">
        <v>151</v>
      </c>
      <c r="G857" t="str">
        <f>VLOOKUP(E857,GL!$A:$C,3,0)</f>
        <v>UTILITIES</v>
      </c>
      <c r="H857" s="6">
        <v>4000</v>
      </c>
    </row>
    <row r="858" spans="3:8" x14ac:dyDescent="0.25">
      <c r="C858">
        <v>120051</v>
      </c>
      <c r="D858" t="s">
        <v>282</v>
      </c>
      <c r="E858" s="4">
        <v>62500030</v>
      </c>
      <c r="F858" t="s">
        <v>151</v>
      </c>
      <c r="G858" t="str">
        <f>VLOOKUP(E858,GL!$A:$C,3,0)</f>
        <v>UTILITIES</v>
      </c>
      <c r="H858" s="6">
        <v>5130.8</v>
      </c>
    </row>
    <row r="859" spans="3:8" x14ac:dyDescent="0.25">
      <c r="C859">
        <v>120052</v>
      </c>
      <c r="D859" t="s">
        <v>283</v>
      </c>
      <c r="E859" s="4">
        <v>62500030</v>
      </c>
      <c r="F859" t="s">
        <v>151</v>
      </c>
      <c r="G859" t="str">
        <f>VLOOKUP(E859,GL!$A:$C,3,0)</f>
        <v>UTILITIES</v>
      </c>
      <c r="H859" s="6">
        <v>6383.42</v>
      </c>
    </row>
    <row r="860" spans="3:8" x14ac:dyDescent="0.25">
      <c r="C860">
        <v>120055</v>
      </c>
      <c r="D860" t="s">
        <v>284</v>
      </c>
      <c r="E860" s="4">
        <v>62500030</v>
      </c>
      <c r="F860" t="s">
        <v>151</v>
      </c>
      <c r="G860" t="str">
        <f>VLOOKUP(E860,GL!$A:$C,3,0)</f>
        <v>UTILITIES</v>
      </c>
      <c r="H860" s="6">
        <v>6692</v>
      </c>
    </row>
    <row r="861" spans="3:8" x14ac:dyDescent="0.25">
      <c r="C861">
        <v>120057</v>
      </c>
      <c r="D861" t="s">
        <v>286</v>
      </c>
      <c r="E861" s="4">
        <v>62500030</v>
      </c>
      <c r="F861" t="s">
        <v>151</v>
      </c>
      <c r="G861" t="str">
        <f>VLOOKUP(E861,GL!$A:$C,3,0)</f>
        <v>UTILITIES</v>
      </c>
      <c r="H861" s="6">
        <v>4000</v>
      </c>
    </row>
    <row r="862" spans="3:8" x14ac:dyDescent="0.25">
      <c r="C862">
        <v>120058</v>
      </c>
      <c r="D862" t="s">
        <v>287</v>
      </c>
      <c r="E862" s="4">
        <v>62500030</v>
      </c>
      <c r="F862" t="s">
        <v>151</v>
      </c>
      <c r="G862" t="str">
        <f>VLOOKUP(E862,GL!$A:$C,3,0)</f>
        <v>UTILITIES</v>
      </c>
      <c r="H862" s="6">
        <v>6757.2</v>
      </c>
    </row>
    <row r="863" spans="3:8" x14ac:dyDescent="0.25">
      <c r="C863">
        <v>620003</v>
      </c>
      <c r="D863" t="s">
        <v>288</v>
      </c>
      <c r="E863" s="4">
        <v>62500030</v>
      </c>
      <c r="F863" t="s">
        <v>151</v>
      </c>
      <c r="G863" t="str">
        <f>VLOOKUP(E863,GL!$A:$C,3,0)</f>
        <v>UTILITIES</v>
      </c>
      <c r="H863" s="6">
        <v>13147.88</v>
      </c>
    </row>
    <row r="864" spans="3:8" x14ac:dyDescent="0.25">
      <c r="C864">
        <v>620005</v>
      </c>
      <c r="D864" t="s">
        <v>289</v>
      </c>
      <c r="E864" s="4">
        <v>62500030</v>
      </c>
      <c r="F864" t="s">
        <v>151</v>
      </c>
      <c r="G864" t="str">
        <f>VLOOKUP(E864,GL!$A:$C,3,0)</f>
        <v>UTILITIES</v>
      </c>
      <c r="H864" s="6">
        <v>4000</v>
      </c>
    </row>
    <row r="865" spans="3:8" x14ac:dyDescent="0.25">
      <c r="C865">
        <v>620010</v>
      </c>
      <c r="D865" t="s">
        <v>290</v>
      </c>
      <c r="E865" s="4">
        <v>62500030</v>
      </c>
      <c r="F865" t="s">
        <v>151</v>
      </c>
      <c r="G865" t="str">
        <f>VLOOKUP(E865,GL!$A:$C,3,0)</f>
        <v>UTILITIES</v>
      </c>
      <c r="H865" s="6">
        <v>3500</v>
      </c>
    </row>
    <row r="866" spans="3:8" x14ac:dyDescent="0.25">
      <c r="C866">
        <v>620011</v>
      </c>
      <c r="D866" t="s">
        <v>291</v>
      </c>
      <c r="E866" s="4">
        <v>62500030</v>
      </c>
      <c r="F866" t="s">
        <v>151</v>
      </c>
      <c r="G866" t="str">
        <f>VLOOKUP(E866,GL!$A:$C,3,0)</f>
        <v>UTILITIES</v>
      </c>
      <c r="H866" s="6">
        <v>6148.8</v>
      </c>
    </row>
    <row r="867" spans="3:8" x14ac:dyDescent="0.25">
      <c r="C867">
        <v>620013</v>
      </c>
      <c r="D867" t="s">
        <v>292</v>
      </c>
      <c r="E867" s="4">
        <v>62500030</v>
      </c>
      <c r="F867" t="s">
        <v>151</v>
      </c>
      <c r="G867" t="str">
        <f>VLOOKUP(E867,GL!$A:$C,3,0)</f>
        <v>UTILITIES</v>
      </c>
      <c r="H867" s="6">
        <v>5427.5</v>
      </c>
    </row>
    <row r="868" spans="3:8" x14ac:dyDescent="0.25">
      <c r="C868">
        <v>620014</v>
      </c>
      <c r="D868" t="s">
        <v>293</v>
      </c>
      <c r="E868" s="4">
        <v>62500030</v>
      </c>
      <c r="F868" t="s">
        <v>151</v>
      </c>
      <c r="G868" t="str">
        <f>VLOOKUP(E868,GL!$A:$C,3,0)</f>
        <v>UTILITIES</v>
      </c>
      <c r="H868" s="6">
        <v>6035.2</v>
      </c>
    </row>
    <row r="869" spans="3:8" x14ac:dyDescent="0.25">
      <c r="C869">
        <v>620015</v>
      </c>
      <c r="D869" t="s">
        <v>294</v>
      </c>
      <c r="E869" s="4">
        <v>62500030</v>
      </c>
      <c r="F869" t="s">
        <v>151</v>
      </c>
      <c r="G869" t="str">
        <f>VLOOKUP(E869,GL!$A:$C,3,0)</f>
        <v>UTILITIES</v>
      </c>
      <c r="H869" s="6">
        <v>4400</v>
      </c>
    </row>
    <row r="870" spans="3:8" x14ac:dyDescent="0.25">
      <c r="C870">
        <v>620016</v>
      </c>
      <c r="D870" t="s">
        <v>295</v>
      </c>
      <c r="E870" s="4">
        <v>62500030</v>
      </c>
      <c r="F870" t="s">
        <v>151</v>
      </c>
      <c r="G870" t="str">
        <f>VLOOKUP(E870,GL!$A:$C,3,0)</f>
        <v>UTILITIES</v>
      </c>
      <c r="H870" s="6">
        <v>4000</v>
      </c>
    </row>
    <row r="871" spans="3:8" x14ac:dyDescent="0.25">
      <c r="C871">
        <v>620017</v>
      </c>
      <c r="D871" t="s">
        <v>297</v>
      </c>
      <c r="E871" s="4">
        <v>62500030</v>
      </c>
      <c r="F871" t="s">
        <v>151</v>
      </c>
      <c r="G871" t="str">
        <f>VLOOKUP(E871,GL!$A:$C,3,0)</f>
        <v>UTILITIES</v>
      </c>
      <c r="H871" s="6">
        <v>6032.62</v>
      </c>
    </row>
    <row r="872" spans="3:8" x14ac:dyDescent="0.25">
      <c r="C872">
        <v>50000267</v>
      </c>
      <c r="D872" t="s">
        <v>298</v>
      </c>
      <c r="E872" s="4">
        <v>62500030</v>
      </c>
      <c r="F872" t="s">
        <v>151</v>
      </c>
      <c r="G872" t="str">
        <f>VLOOKUP(E872,GL!$A:$C,3,0)</f>
        <v>UTILITIES</v>
      </c>
      <c r="H872" s="6">
        <v>10426.299999999999</v>
      </c>
    </row>
    <row r="873" spans="3:8" x14ac:dyDescent="0.25">
      <c r="C873">
        <v>50000268</v>
      </c>
      <c r="D873" t="s">
        <v>299</v>
      </c>
      <c r="E873" s="4">
        <v>62500030</v>
      </c>
      <c r="F873" t="s">
        <v>151</v>
      </c>
      <c r="G873" t="str">
        <f>VLOOKUP(E873,GL!$A:$C,3,0)</f>
        <v>UTILITIES</v>
      </c>
      <c r="H873" s="6">
        <v>5400</v>
      </c>
    </row>
    <row r="874" spans="3:8" x14ac:dyDescent="0.25">
      <c r="C874">
        <v>50000269</v>
      </c>
      <c r="D874" t="s">
        <v>300</v>
      </c>
      <c r="E874" s="4">
        <v>62500030</v>
      </c>
      <c r="F874" t="s">
        <v>151</v>
      </c>
      <c r="G874" t="str">
        <f>VLOOKUP(E874,GL!$A:$C,3,0)</f>
        <v>UTILITIES</v>
      </c>
      <c r="H874" s="6">
        <v>6126.95</v>
      </c>
    </row>
    <row r="875" spans="3:8" x14ac:dyDescent="0.25">
      <c r="C875">
        <v>50000293</v>
      </c>
      <c r="D875" t="s">
        <v>301</v>
      </c>
      <c r="E875" s="4">
        <v>62500030</v>
      </c>
      <c r="F875" t="s">
        <v>151</v>
      </c>
      <c r="G875" t="str">
        <f>VLOOKUP(E875,GL!$A:$C,3,0)</f>
        <v>UTILITIES</v>
      </c>
      <c r="H875" s="6">
        <v>4487.49</v>
      </c>
    </row>
    <row r="876" spans="3:8" x14ac:dyDescent="0.25">
      <c r="C876">
        <v>50000294</v>
      </c>
      <c r="D876" t="s">
        <v>302</v>
      </c>
      <c r="E876" s="4">
        <v>62500030</v>
      </c>
      <c r="F876" t="s">
        <v>151</v>
      </c>
      <c r="G876" t="str">
        <f>VLOOKUP(E876,GL!$A:$C,3,0)</f>
        <v>UTILITIES</v>
      </c>
      <c r="H876" s="6">
        <v>5749</v>
      </c>
    </row>
    <row r="877" spans="3:8" x14ac:dyDescent="0.25">
      <c r="C877">
        <v>50000296</v>
      </c>
      <c r="D877" t="s">
        <v>303</v>
      </c>
      <c r="E877" s="4">
        <v>62500030</v>
      </c>
      <c r="F877" t="s">
        <v>151</v>
      </c>
      <c r="G877" t="str">
        <f>VLOOKUP(E877,GL!$A:$C,3,0)</f>
        <v>UTILITIES</v>
      </c>
      <c r="H877" s="6">
        <v>2000</v>
      </c>
    </row>
    <row r="878" spans="3:8" x14ac:dyDescent="0.25">
      <c r="C878">
        <v>50000297</v>
      </c>
      <c r="D878" t="s">
        <v>304</v>
      </c>
      <c r="E878" s="4">
        <v>62500030</v>
      </c>
      <c r="F878" t="s">
        <v>151</v>
      </c>
      <c r="G878" t="str">
        <f>VLOOKUP(E878,GL!$A:$C,3,0)</f>
        <v>UTILITIES</v>
      </c>
      <c r="H878" s="6">
        <v>4000</v>
      </c>
    </row>
    <row r="879" spans="3:8" x14ac:dyDescent="0.25">
      <c r="C879">
        <v>50000298</v>
      </c>
      <c r="D879" t="s">
        <v>305</v>
      </c>
      <c r="E879" s="4">
        <v>62500030</v>
      </c>
      <c r="F879" t="s">
        <v>151</v>
      </c>
      <c r="G879" t="str">
        <f>VLOOKUP(E879,GL!$A:$C,3,0)</f>
        <v>UTILITIES</v>
      </c>
      <c r="H879" s="6">
        <v>7954.56</v>
      </c>
    </row>
    <row r="880" spans="3:8" x14ac:dyDescent="0.25">
      <c r="C880">
        <v>50000299</v>
      </c>
      <c r="D880" t="s">
        <v>306</v>
      </c>
      <c r="E880" s="4">
        <v>62500030</v>
      </c>
      <c r="F880" t="s">
        <v>151</v>
      </c>
      <c r="G880" t="str">
        <f>VLOOKUP(E880,GL!$A:$C,3,0)</f>
        <v>UTILITIES</v>
      </c>
      <c r="H880" s="6">
        <v>5500</v>
      </c>
    </row>
    <row r="881" spans="3:8" x14ac:dyDescent="0.25">
      <c r="C881">
        <v>50000301</v>
      </c>
      <c r="D881" t="s">
        <v>307</v>
      </c>
      <c r="E881" s="4">
        <v>62500030</v>
      </c>
      <c r="F881" t="s">
        <v>151</v>
      </c>
      <c r="G881" t="str">
        <f>VLOOKUP(E881,GL!$A:$C,3,0)</f>
        <v>UTILITIES</v>
      </c>
      <c r="H881" s="6">
        <v>1500</v>
      </c>
    </row>
    <row r="882" spans="3:8" x14ac:dyDescent="0.25">
      <c r="C882">
        <v>50000302</v>
      </c>
      <c r="D882" t="s">
        <v>308</v>
      </c>
      <c r="E882" s="4">
        <v>62500030</v>
      </c>
      <c r="F882" t="s">
        <v>151</v>
      </c>
      <c r="G882" t="str">
        <f>VLOOKUP(E882,GL!$A:$C,3,0)</f>
        <v>UTILITIES</v>
      </c>
      <c r="H882" s="6">
        <v>4000</v>
      </c>
    </row>
    <row r="883" spans="3:8" x14ac:dyDescent="0.25">
      <c r="C883">
        <v>50000333</v>
      </c>
      <c r="D883" t="s">
        <v>309</v>
      </c>
      <c r="E883" s="4">
        <v>62500030</v>
      </c>
      <c r="F883" t="s">
        <v>151</v>
      </c>
      <c r="G883" t="str">
        <f>VLOOKUP(E883,GL!$A:$C,3,0)</f>
        <v>UTILITIES</v>
      </c>
      <c r="H883" s="6">
        <v>7411.66</v>
      </c>
    </row>
    <row r="884" spans="3:8" x14ac:dyDescent="0.25">
      <c r="C884">
        <v>50000334</v>
      </c>
      <c r="D884" t="s">
        <v>310</v>
      </c>
      <c r="E884" s="4">
        <v>62500030</v>
      </c>
      <c r="F884" t="s">
        <v>151</v>
      </c>
      <c r="G884" t="str">
        <f>VLOOKUP(E884,GL!$A:$C,3,0)</f>
        <v>UTILITIES</v>
      </c>
      <c r="H884" s="6">
        <v>10310.450000000001</v>
      </c>
    </row>
    <row r="885" spans="3:8" x14ac:dyDescent="0.25">
      <c r="C885">
        <v>50000424</v>
      </c>
      <c r="D885" t="s">
        <v>311</v>
      </c>
      <c r="E885" s="4">
        <v>62500030</v>
      </c>
      <c r="F885" t="s">
        <v>151</v>
      </c>
      <c r="G885" t="str">
        <f>VLOOKUP(E885,GL!$A:$C,3,0)</f>
        <v>UTILITIES</v>
      </c>
      <c r="H885" s="6">
        <v>4382.5</v>
      </c>
    </row>
    <row r="886" spans="3:8" x14ac:dyDescent="0.25">
      <c r="C886" t="s">
        <v>317</v>
      </c>
      <c r="D886" t="s">
        <v>261</v>
      </c>
      <c r="E886" s="4">
        <v>62500030</v>
      </c>
      <c r="F886" t="s">
        <v>151</v>
      </c>
      <c r="G886" t="str">
        <f>VLOOKUP(E886,GL!$A:$C,3,0)</f>
        <v>UTILITIES</v>
      </c>
      <c r="H886" s="6">
        <v>1000</v>
      </c>
    </row>
    <row r="887" spans="3:8" x14ac:dyDescent="0.25">
      <c r="C887" t="s">
        <v>317</v>
      </c>
      <c r="D887" t="s">
        <v>261</v>
      </c>
      <c r="E887" s="4">
        <v>62500030</v>
      </c>
      <c r="F887" t="s">
        <v>151</v>
      </c>
      <c r="G887" t="str">
        <f>VLOOKUP(E887,GL!$A:$C,3,0)</f>
        <v>UTILITIES</v>
      </c>
      <c r="H887" s="6">
        <v>500</v>
      </c>
    </row>
    <row r="888" spans="3:8" x14ac:dyDescent="0.25">
      <c r="C888" t="s">
        <v>317</v>
      </c>
      <c r="D888" t="s">
        <v>261</v>
      </c>
      <c r="E888" s="4">
        <v>62500030</v>
      </c>
      <c r="F888" t="s">
        <v>151</v>
      </c>
      <c r="G888" t="str">
        <f>VLOOKUP(E888,GL!$A:$C,3,0)</f>
        <v>UTILITIES</v>
      </c>
      <c r="H888" s="6">
        <v>1360</v>
      </c>
    </row>
    <row r="889" spans="3:8" x14ac:dyDescent="0.25">
      <c r="C889" t="s">
        <v>318</v>
      </c>
      <c r="D889" t="s">
        <v>258</v>
      </c>
      <c r="E889" s="4">
        <v>62500030</v>
      </c>
      <c r="F889" t="s">
        <v>151</v>
      </c>
      <c r="G889" t="str">
        <f>VLOOKUP(E889,GL!$A:$C,3,0)</f>
        <v>UTILITIES</v>
      </c>
      <c r="H889" s="6">
        <v>6420.98</v>
      </c>
    </row>
    <row r="890" spans="3:8" x14ac:dyDescent="0.25">
      <c r="C890" t="s">
        <v>312</v>
      </c>
      <c r="D890" t="s">
        <v>313</v>
      </c>
      <c r="E890" s="4">
        <v>62600010</v>
      </c>
      <c r="F890" t="s">
        <v>157</v>
      </c>
      <c r="G890" t="str">
        <f>VLOOKUP(E890,GL!$A:$C,3,0)</f>
        <v>REPAIRS AND MAINTAINANCE</v>
      </c>
      <c r="H890" s="6">
        <v>259766.68</v>
      </c>
    </row>
    <row r="891" spans="3:8" x14ac:dyDescent="0.25">
      <c r="C891" t="s">
        <v>317</v>
      </c>
      <c r="D891" t="s">
        <v>261</v>
      </c>
      <c r="E891" s="4">
        <v>62600010</v>
      </c>
      <c r="F891" t="s">
        <v>157</v>
      </c>
      <c r="G891" t="str">
        <f>VLOOKUP(E891,GL!$A:$C,3,0)</f>
        <v>REPAIRS AND MAINTAINANCE</v>
      </c>
      <c r="H891" s="6">
        <v>291592.32000000001</v>
      </c>
    </row>
    <row r="892" spans="3:8" x14ac:dyDescent="0.25">
      <c r="C892">
        <v>120007</v>
      </c>
      <c r="D892" t="s">
        <v>269</v>
      </c>
      <c r="E892" s="4">
        <v>62600040</v>
      </c>
      <c r="F892" t="s">
        <v>161</v>
      </c>
      <c r="G892" t="str">
        <f>VLOOKUP(E892,GL!$A:$C,3,0)</f>
        <v>REPAIRS AND MAINTAINANCE</v>
      </c>
      <c r="H892" s="6">
        <v>31591.09</v>
      </c>
    </row>
    <row r="893" spans="3:8" x14ac:dyDescent="0.25">
      <c r="C893">
        <v>120010</v>
      </c>
      <c r="D893" t="s">
        <v>270</v>
      </c>
      <c r="E893" s="4">
        <v>62600040</v>
      </c>
      <c r="F893" t="s">
        <v>161</v>
      </c>
      <c r="G893" t="str">
        <f>VLOOKUP(E893,GL!$A:$C,3,0)</f>
        <v>REPAIRS AND MAINTAINANCE</v>
      </c>
      <c r="H893" s="6">
        <v>34885.769999999997</v>
      </c>
    </row>
    <row r="894" spans="3:8" x14ac:dyDescent="0.25">
      <c r="C894">
        <v>120012</v>
      </c>
      <c r="D894" t="s">
        <v>271</v>
      </c>
      <c r="E894" s="4">
        <v>62600040</v>
      </c>
      <c r="F894" t="s">
        <v>161</v>
      </c>
      <c r="G894" t="str">
        <f>VLOOKUP(E894,GL!$A:$C,3,0)</f>
        <v>REPAIRS AND MAINTAINANCE</v>
      </c>
      <c r="H894" s="6">
        <v>24727.93</v>
      </c>
    </row>
    <row r="895" spans="3:8" x14ac:dyDescent="0.25">
      <c r="C895">
        <v>120016</v>
      </c>
      <c r="D895" t="s">
        <v>272</v>
      </c>
      <c r="E895" s="4">
        <v>62600040</v>
      </c>
      <c r="F895" t="s">
        <v>161</v>
      </c>
      <c r="G895" t="str">
        <f>VLOOKUP(E895,GL!$A:$C,3,0)</f>
        <v>REPAIRS AND MAINTAINANCE</v>
      </c>
      <c r="H895" s="6">
        <v>25402.080000000002</v>
      </c>
    </row>
    <row r="896" spans="3:8" x14ac:dyDescent="0.25">
      <c r="C896">
        <v>120024</v>
      </c>
      <c r="D896" t="s">
        <v>273</v>
      </c>
      <c r="E896" s="4">
        <v>62600040</v>
      </c>
      <c r="F896" t="s">
        <v>161</v>
      </c>
      <c r="G896" t="str">
        <f>VLOOKUP(E896,GL!$A:$C,3,0)</f>
        <v>REPAIRS AND MAINTAINANCE</v>
      </c>
      <c r="H896" s="6">
        <v>30971.24</v>
      </c>
    </row>
    <row r="897" spans="3:8" x14ac:dyDescent="0.25">
      <c r="C897">
        <v>120027</v>
      </c>
      <c r="D897" t="s">
        <v>274</v>
      </c>
      <c r="E897" s="4">
        <v>62600040</v>
      </c>
      <c r="F897" t="s">
        <v>161</v>
      </c>
      <c r="G897" t="str">
        <f>VLOOKUP(E897,GL!$A:$C,3,0)</f>
        <v>REPAIRS AND MAINTAINANCE</v>
      </c>
      <c r="H897" s="6">
        <v>30152.71</v>
      </c>
    </row>
    <row r="898" spans="3:8" x14ac:dyDescent="0.25">
      <c r="C898">
        <v>120034</v>
      </c>
      <c r="D898" t="s">
        <v>275</v>
      </c>
      <c r="E898" s="4">
        <v>62600040</v>
      </c>
      <c r="F898" t="s">
        <v>161</v>
      </c>
      <c r="G898" t="str">
        <f>VLOOKUP(E898,GL!$A:$C,3,0)</f>
        <v>REPAIRS AND MAINTAINANCE</v>
      </c>
      <c r="H898" s="6">
        <v>29531.17</v>
      </c>
    </row>
    <row r="899" spans="3:8" x14ac:dyDescent="0.25">
      <c r="C899">
        <v>120038</v>
      </c>
      <c r="D899" t="s">
        <v>276</v>
      </c>
      <c r="E899" s="4">
        <v>62600040</v>
      </c>
      <c r="F899" t="s">
        <v>161</v>
      </c>
      <c r="G899" t="str">
        <f>VLOOKUP(E899,GL!$A:$C,3,0)</f>
        <v>REPAIRS AND MAINTAINANCE</v>
      </c>
      <c r="H899" s="6">
        <v>32174.07</v>
      </c>
    </row>
    <row r="900" spans="3:8" x14ac:dyDescent="0.25">
      <c r="C900">
        <v>120043</v>
      </c>
      <c r="D900" t="s">
        <v>277</v>
      </c>
      <c r="E900" s="4">
        <v>62600040</v>
      </c>
      <c r="F900" t="s">
        <v>161</v>
      </c>
      <c r="G900" t="str">
        <f>VLOOKUP(E900,GL!$A:$C,3,0)</f>
        <v>REPAIRS AND MAINTAINANCE</v>
      </c>
      <c r="H900" s="6">
        <v>12743.26</v>
      </c>
    </row>
    <row r="901" spans="3:8" x14ac:dyDescent="0.25">
      <c r="C901">
        <v>120046</v>
      </c>
      <c r="D901" t="s">
        <v>278</v>
      </c>
      <c r="E901" s="4">
        <v>62600040</v>
      </c>
      <c r="F901" t="s">
        <v>161</v>
      </c>
      <c r="G901" t="str">
        <f>VLOOKUP(E901,GL!$A:$C,3,0)</f>
        <v>REPAIRS AND MAINTAINANCE</v>
      </c>
      <c r="H901" s="6">
        <v>25144.41</v>
      </c>
    </row>
    <row r="902" spans="3:8" x14ac:dyDescent="0.25">
      <c r="C902">
        <v>120047</v>
      </c>
      <c r="D902" t="s">
        <v>279</v>
      </c>
      <c r="E902" s="4">
        <v>62600040</v>
      </c>
      <c r="F902" t="s">
        <v>161</v>
      </c>
      <c r="G902" t="str">
        <f>VLOOKUP(E902,GL!$A:$C,3,0)</f>
        <v>REPAIRS AND MAINTAINANCE</v>
      </c>
      <c r="H902" s="6">
        <v>22089</v>
      </c>
    </row>
    <row r="903" spans="3:8" x14ac:dyDescent="0.25">
      <c r="C903">
        <v>120048</v>
      </c>
      <c r="D903" t="s">
        <v>280</v>
      </c>
      <c r="E903" s="4">
        <v>62600040</v>
      </c>
      <c r="F903" t="s">
        <v>161</v>
      </c>
      <c r="G903" t="str">
        <f>VLOOKUP(E903,GL!$A:$C,3,0)</f>
        <v>REPAIRS AND MAINTAINANCE</v>
      </c>
      <c r="H903" s="6">
        <v>36925.5</v>
      </c>
    </row>
    <row r="904" spans="3:8" x14ac:dyDescent="0.25">
      <c r="C904">
        <v>120049</v>
      </c>
      <c r="D904" t="s">
        <v>281</v>
      </c>
      <c r="E904" s="4">
        <v>62600040</v>
      </c>
      <c r="F904" t="s">
        <v>161</v>
      </c>
      <c r="G904" t="str">
        <f>VLOOKUP(E904,GL!$A:$C,3,0)</f>
        <v>REPAIRS AND MAINTAINANCE</v>
      </c>
      <c r="H904" s="6">
        <v>23536.03</v>
      </c>
    </row>
    <row r="905" spans="3:8" x14ac:dyDescent="0.25">
      <c r="C905">
        <v>120051</v>
      </c>
      <c r="D905" t="s">
        <v>282</v>
      </c>
      <c r="E905" s="4">
        <v>62600040</v>
      </c>
      <c r="F905" t="s">
        <v>161</v>
      </c>
      <c r="G905" t="str">
        <f>VLOOKUP(E905,GL!$A:$C,3,0)</f>
        <v>REPAIRS AND MAINTAINANCE</v>
      </c>
      <c r="H905" s="6">
        <v>62714.559999999998</v>
      </c>
    </row>
    <row r="906" spans="3:8" x14ac:dyDescent="0.25">
      <c r="C906">
        <v>120052</v>
      </c>
      <c r="D906" t="s">
        <v>283</v>
      </c>
      <c r="E906" s="4">
        <v>62600040</v>
      </c>
      <c r="F906" t="s">
        <v>161</v>
      </c>
      <c r="G906" t="str">
        <f>VLOOKUP(E906,GL!$A:$C,3,0)</f>
        <v>REPAIRS AND MAINTAINANCE</v>
      </c>
      <c r="H906" s="6">
        <v>42411.3</v>
      </c>
    </row>
    <row r="907" spans="3:8" x14ac:dyDescent="0.25">
      <c r="C907">
        <v>120055</v>
      </c>
      <c r="D907" t="s">
        <v>285</v>
      </c>
      <c r="E907" s="4">
        <v>62600040</v>
      </c>
      <c r="F907" t="s">
        <v>161</v>
      </c>
      <c r="G907" t="str">
        <f>VLOOKUP(E907,GL!$A:$C,3,0)</f>
        <v>REPAIRS AND MAINTAINANCE</v>
      </c>
      <c r="H907" s="6">
        <v>8036.48</v>
      </c>
    </row>
    <row r="908" spans="3:8" x14ac:dyDescent="0.25">
      <c r="C908">
        <v>120055</v>
      </c>
      <c r="D908" t="s">
        <v>284</v>
      </c>
      <c r="E908" s="4">
        <v>62600040</v>
      </c>
      <c r="F908" t="s">
        <v>161</v>
      </c>
      <c r="G908" t="str">
        <f>VLOOKUP(E908,GL!$A:$C,3,0)</f>
        <v>REPAIRS AND MAINTAINANCE</v>
      </c>
      <c r="H908" s="6">
        <v>24880.02</v>
      </c>
    </row>
    <row r="909" spans="3:8" x14ac:dyDescent="0.25">
      <c r="C909">
        <v>120057</v>
      </c>
      <c r="D909" t="s">
        <v>286</v>
      </c>
      <c r="E909" s="4">
        <v>62600040</v>
      </c>
      <c r="F909" t="s">
        <v>161</v>
      </c>
      <c r="G909" t="str">
        <f>VLOOKUP(E909,GL!$A:$C,3,0)</f>
        <v>REPAIRS AND MAINTAINANCE</v>
      </c>
      <c r="H909" s="6">
        <v>35402.49</v>
      </c>
    </row>
    <row r="910" spans="3:8" x14ac:dyDescent="0.25">
      <c r="C910">
        <v>120058</v>
      </c>
      <c r="D910" t="s">
        <v>287</v>
      </c>
      <c r="E910" s="4">
        <v>62600040</v>
      </c>
      <c r="F910" t="s">
        <v>161</v>
      </c>
      <c r="G910" t="str">
        <f>VLOOKUP(E910,GL!$A:$C,3,0)</f>
        <v>REPAIRS AND MAINTAINANCE</v>
      </c>
      <c r="H910" s="6">
        <v>71345.960000000006</v>
      </c>
    </row>
    <row r="911" spans="3:8" x14ac:dyDescent="0.25">
      <c r="C911">
        <v>620003</v>
      </c>
      <c r="D911" t="s">
        <v>288</v>
      </c>
      <c r="E911" s="4">
        <v>62600040</v>
      </c>
      <c r="F911" t="s">
        <v>161</v>
      </c>
      <c r="G911" t="str">
        <f>VLOOKUP(E911,GL!$A:$C,3,0)</f>
        <v>REPAIRS AND MAINTAINANCE</v>
      </c>
      <c r="H911" s="6">
        <v>17162.09</v>
      </c>
    </row>
    <row r="912" spans="3:8" x14ac:dyDescent="0.25">
      <c r="C912">
        <v>620005</v>
      </c>
      <c r="D912" t="s">
        <v>289</v>
      </c>
      <c r="E912" s="4">
        <v>62600040</v>
      </c>
      <c r="F912" t="s">
        <v>161</v>
      </c>
      <c r="G912" t="str">
        <f>VLOOKUP(E912,GL!$A:$C,3,0)</f>
        <v>REPAIRS AND MAINTAINANCE</v>
      </c>
      <c r="H912" s="6">
        <v>10774.18</v>
      </c>
    </row>
    <row r="913" spans="3:8" x14ac:dyDescent="0.25">
      <c r="C913">
        <v>620010</v>
      </c>
      <c r="D913" t="s">
        <v>290</v>
      </c>
      <c r="E913" s="4">
        <v>62600040</v>
      </c>
      <c r="F913" t="s">
        <v>161</v>
      </c>
      <c r="G913" t="str">
        <f>VLOOKUP(E913,GL!$A:$C,3,0)</f>
        <v>REPAIRS AND MAINTAINANCE</v>
      </c>
      <c r="H913" s="6">
        <v>2748.7</v>
      </c>
    </row>
    <row r="914" spans="3:8" x14ac:dyDescent="0.25">
      <c r="C914">
        <v>620011</v>
      </c>
      <c r="D914" t="s">
        <v>291</v>
      </c>
      <c r="E914" s="4">
        <v>62600040</v>
      </c>
      <c r="F914" t="s">
        <v>161</v>
      </c>
      <c r="G914" t="str">
        <f>VLOOKUP(E914,GL!$A:$C,3,0)</f>
        <v>REPAIRS AND MAINTAINANCE</v>
      </c>
      <c r="H914" s="6">
        <v>6387.65</v>
      </c>
    </row>
    <row r="915" spans="3:8" x14ac:dyDescent="0.25">
      <c r="C915">
        <v>620013</v>
      </c>
      <c r="D915" t="s">
        <v>292</v>
      </c>
      <c r="E915" s="4">
        <v>62600040</v>
      </c>
      <c r="F915" t="s">
        <v>161</v>
      </c>
      <c r="G915" t="str">
        <f>VLOOKUP(E915,GL!$A:$C,3,0)</f>
        <v>REPAIRS AND MAINTAINANCE</v>
      </c>
      <c r="H915" s="6">
        <v>7219.83</v>
      </c>
    </row>
    <row r="916" spans="3:8" x14ac:dyDescent="0.25">
      <c r="C916">
        <v>620014</v>
      </c>
      <c r="D916" t="s">
        <v>293</v>
      </c>
      <c r="E916" s="4">
        <v>62600040</v>
      </c>
      <c r="F916" t="s">
        <v>161</v>
      </c>
      <c r="G916" t="str">
        <f>VLOOKUP(E916,GL!$A:$C,3,0)</f>
        <v>REPAIRS AND MAINTAINANCE</v>
      </c>
      <c r="H916" s="6">
        <v>4005.85</v>
      </c>
    </row>
    <row r="917" spans="3:8" x14ac:dyDescent="0.25">
      <c r="C917">
        <v>620015</v>
      </c>
      <c r="D917" t="s">
        <v>294</v>
      </c>
      <c r="E917" s="4">
        <v>62600040</v>
      </c>
      <c r="F917" t="s">
        <v>161</v>
      </c>
      <c r="G917" t="str">
        <f>VLOOKUP(E917,GL!$A:$C,3,0)</f>
        <v>REPAIRS AND MAINTAINANCE</v>
      </c>
      <c r="H917" s="6">
        <v>10945.91</v>
      </c>
    </row>
    <row r="918" spans="3:8" x14ac:dyDescent="0.25">
      <c r="C918">
        <v>620016</v>
      </c>
      <c r="D918" t="s">
        <v>295</v>
      </c>
      <c r="E918" s="4">
        <v>62600040</v>
      </c>
      <c r="F918" t="s">
        <v>161</v>
      </c>
      <c r="G918" t="str">
        <f>VLOOKUP(E918,GL!$A:$C,3,0)</f>
        <v>REPAIRS AND MAINTAINANCE</v>
      </c>
      <c r="H918" s="6">
        <v>11050.3</v>
      </c>
    </row>
    <row r="919" spans="3:8" x14ac:dyDescent="0.25">
      <c r="C919">
        <v>620017</v>
      </c>
      <c r="D919" t="s">
        <v>297</v>
      </c>
      <c r="E919" s="4">
        <v>62600040</v>
      </c>
      <c r="F919" t="s">
        <v>161</v>
      </c>
      <c r="G919" t="str">
        <f>VLOOKUP(E919,GL!$A:$C,3,0)</f>
        <v>REPAIRS AND MAINTAINANCE</v>
      </c>
      <c r="H919" s="6">
        <v>55652.61</v>
      </c>
    </row>
    <row r="920" spans="3:8" x14ac:dyDescent="0.25">
      <c r="C920">
        <v>50000267</v>
      </c>
      <c r="D920" t="s">
        <v>298</v>
      </c>
      <c r="E920" s="4">
        <v>62600040</v>
      </c>
      <c r="F920" t="s">
        <v>161</v>
      </c>
      <c r="G920" t="str">
        <f>VLOOKUP(E920,GL!$A:$C,3,0)</f>
        <v>REPAIRS AND MAINTAINANCE</v>
      </c>
      <c r="H920" s="6">
        <v>41190.75</v>
      </c>
    </row>
    <row r="921" spans="3:8" x14ac:dyDescent="0.25">
      <c r="C921">
        <v>50000268</v>
      </c>
      <c r="D921" t="s">
        <v>299</v>
      </c>
      <c r="E921" s="4">
        <v>62600040</v>
      </c>
      <c r="F921" t="s">
        <v>161</v>
      </c>
      <c r="G921" t="str">
        <f>VLOOKUP(E921,GL!$A:$C,3,0)</f>
        <v>REPAIRS AND MAINTAINANCE</v>
      </c>
      <c r="H921" s="6">
        <v>31660.89</v>
      </c>
    </row>
    <row r="922" spans="3:8" x14ac:dyDescent="0.25">
      <c r="C922">
        <v>50000269</v>
      </c>
      <c r="D922" t="s">
        <v>300</v>
      </c>
      <c r="E922" s="4">
        <v>62600040</v>
      </c>
      <c r="F922" t="s">
        <v>161</v>
      </c>
      <c r="G922" t="str">
        <f>VLOOKUP(E922,GL!$A:$C,3,0)</f>
        <v>REPAIRS AND MAINTAINANCE</v>
      </c>
      <c r="H922" s="6">
        <v>19563.34</v>
      </c>
    </row>
    <row r="923" spans="3:8" x14ac:dyDescent="0.25">
      <c r="C923">
        <v>50000293</v>
      </c>
      <c r="D923" t="s">
        <v>301</v>
      </c>
      <c r="E923" s="4">
        <v>62600040</v>
      </c>
      <c r="F923" t="s">
        <v>161</v>
      </c>
      <c r="G923" t="str">
        <f>VLOOKUP(E923,GL!$A:$C,3,0)</f>
        <v>REPAIRS AND MAINTAINANCE</v>
      </c>
      <c r="H923" s="6">
        <v>25763.17</v>
      </c>
    </row>
    <row r="924" spans="3:8" x14ac:dyDescent="0.25">
      <c r="C924">
        <v>50000294</v>
      </c>
      <c r="D924" t="s">
        <v>302</v>
      </c>
      <c r="E924" s="4">
        <v>62600040</v>
      </c>
      <c r="F924" t="s">
        <v>161</v>
      </c>
      <c r="G924" t="str">
        <f>VLOOKUP(E924,GL!$A:$C,3,0)</f>
        <v>REPAIRS AND MAINTAINANCE</v>
      </c>
      <c r="H924" s="6">
        <v>20642.36</v>
      </c>
    </row>
    <row r="925" spans="3:8" x14ac:dyDescent="0.25">
      <c r="C925">
        <v>50000296</v>
      </c>
      <c r="D925" t="s">
        <v>303</v>
      </c>
      <c r="E925" s="4">
        <v>62600040</v>
      </c>
      <c r="F925" t="s">
        <v>161</v>
      </c>
      <c r="G925" t="str">
        <f>VLOOKUP(E925,GL!$A:$C,3,0)</f>
        <v>REPAIRS AND MAINTAINANCE</v>
      </c>
      <c r="H925" s="6">
        <v>33179.089999999997</v>
      </c>
    </row>
    <row r="926" spans="3:8" x14ac:dyDescent="0.25">
      <c r="C926">
        <v>50000297</v>
      </c>
      <c r="D926" t="s">
        <v>304</v>
      </c>
      <c r="E926" s="4">
        <v>62600040</v>
      </c>
      <c r="F926" t="s">
        <v>161</v>
      </c>
      <c r="G926" t="str">
        <f>VLOOKUP(E926,GL!$A:$C,3,0)</f>
        <v>REPAIRS AND MAINTAINANCE</v>
      </c>
      <c r="H926" s="6">
        <v>25612.26</v>
      </c>
    </row>
    <row r="927" spans="3:8" x14ac:dyDescent="0.25">
      <c r="C927">
        <v>50000298</v>
      </c>
      <c r="D927" t="s">
        <v>305</v>
      </c>
      <c r="E927" s="4">
        <v>62600040</v>
      </c>
      <c r="F927" t="s">
        <v>161</v>
      </c>
      <c r="G927" t="str">
        <f>VLOOKUP(E927,GL!$A:$C,3,0)</f>
        <v>REPAIRS AND MAINTAINANCE</v>
      </c>
      <c r="H927" s="6">
        <v>28005.63</v>
      </c>
    </row>
    <row r="928" spans="3:8" x14ac:dyDescent="0.25">
      <c r="C928">
        <v>50000299</v>
      </c>
      <c r="D928" t="s">
        <v>306</v>
      </c>
      <c r="E928" s="4">
        <v>62600040</v>
      </c>
      <c r="F928" t="s">
        <v>161</v>
      </c>
      <c r="G928" t="str">
        <f>VLOOKUP(E928,GL!$A:$C,3,0)</f>
        <v>REPAIRS AND MAINTAINANCE</v>
      </c>
      <c r="H928" s="6">
        <v>21873.200000000001</v>
      </c>
    </row>
    <row r="929" spans="3:8" x14ac:dyDescent="0.25">
      <c r="C929">
        <v>50000301</v>
      </c>
      <c r="D929" t="s">
        <v>307</v>
      </c>
      <c r="E929" s="4">
        <v>62600040</v>
      </c>
      <c r="F929" t="s">
        <v>161</v>
      </c>
      <c r="G929" t="str">
        <f>VLOOKUP(E929,GL!$A:$C,3,0)</f>
        <v>REPAIRS AND MAINTAINANCE</v>
      </c>
      <c r="H929" s="6">
        <v>53786.36</v>
      </c>
    </row>
    <row r="930" spans="3:8" x14ac:dyDescent="0.25">
      <c r="C930">
        <v>50000302</v>
      </c>
      <c r="D930" t="s">
        <v>308</v>
      </c>
      <c r="E930" s="4">
        <v>62600040</v>
      </c>
      <c r="F930" t="s">
        <v>161</v>
      </c>
      <c r="G930" t="str">
        <f>VLOOKUP(E930,GL!$A:$C,3,0)</f>
        <v>REPAIRS AND MAINTAINANCE</v>
      </c>
      <c r="H930" s="6">
        <v>24049</v>
      </c>
    </row>
    <row r="931" spans="3:8" x14ac:dyDescent="0.25">
      <c r="C931">
        <v>50000333</v>
      </c>
      <c r="D931" t="s">
        <v>309</v>
      </c>
      <c r="E931" s="4">
        <v>62600040</v>
      </c>
      <c r="F931" t="s">
        <v>161</v>
      </c>
      <c r="G931" t="str">
        <f>VLOOKUP(E931,GL!$A:$C,3,0)</f>
        <v>REPAIRS AND MAINTAINANCE</v>
      </c>
      <c r="H931" s="6">
        <v>38236</v>
      </c>
    </row>
    <row r="932" spans="3:8" x14ac:dyDescent="0.25">
      <c r="C932">
        <v>50000334</v>
      </c>
      <c r="D932" t="s">
        <v>310</v>
      </c>
      <c r="E932" s="4">
        <v>62600040</v>
      </c>
      <c r="F932" t="s">
        <v>161</v>
      </c>
      <c r="G932" t="str">
        <f>VLOOKUP(E932,GL!$A:$C,3,0)</f>
        <v>REPAIRS AND MAINTAINANCE</v>
      </c>
      <c r="H932" s="6">
        <v>20522.97</v>
      </c>
    </row>
    <row r="933" spans="3:8" x14ac:dyDescent="0.25">
      <c r="C933">
        <v>50000424</v>
      </c>
      <c r="D933" t="s">
        <v>311</v>
      </c>
      <c r="E933" s="4">
        <v>62600040</v>
      </c>
      <c r="F933" t="s">
        <v>161</v>
      </c>
      <c r="G933" t="str">
        <f>VLOOKUP(E933,GL!$A:$C,3,0)</f>
        <v>REPAIRS AND MAINTAINANCE</v>
      </c>
      <c r="H933" s="6">
        <v>5246.57</v>
      </c>
    </row>
    <row r="934" spans="3:8" x14ac:dyDescent="0.25">
      <c r="C934" t="s">
        <v>312</v>
      </c>
      <c r="D934" t="s">
        <v>313</v>
      </c>
      <c r="E934" s="4">
        <v>62600040</v>
      </c>
      <c r="F934" t="s">
        <v>161</v>
      </c>
      <c r="G934" t="str">
        <f>VLOOKUP(E934,GL!$A:$C,3,0)</f>
        <v>REPAIRS AND MAINTAINANCE</v>
      </c>
      <c r="H934" s="6">
        <v>31525.25</v>
      </c>
    </row>
    <row r="935" spans="3:8" x14ac:dyDescent="0.25">
      <c r="C935" t="s">
        <v>314</v>
      </c>
      <c r="D935" t="s">
        <v>315</v>
      </c>
      <c r="E935" s="4">
        <v>62600040</v>
      </c>
      <c r="F935" t="s">
        <v>161</v>
      </c>
      <c r="G935" t="str">
        <f>VLOOKUP(E935,GL!$A:$C,3,0)</f>
        <v>REPAIRS AND MAINTAINANCE</v>
      </c>
      <c r="H935" s="6">
        <v>670</v>
      </c>
    </row>
    <row r="936" spans="3:8" x14ac:dyDescent="0.25">
      <c r="C936" t="s">
        <v>317</v>
      </c>
      <c r="D936" t="s">
        <v>261</v>
      </c>
      <c r="E936" s="4">
        <v>62600040</v>
      </c>
      <c r="F936" t="s">
        <v>161</v>
      </c>
      <c r="G936" t="str">
        <f>VLOOKUP(E936,GL!$A:$C,3,0)</f>
        <v>REPAIRS AND MAINTAINANCE</v>
      </c>
      <c r="H936" s="6">
        <v>2600</v>
      </c>
    </row>
    <row r="937" spans="3:8" x14ac:dyDescent="0.25">
      <c r="C937" t="s">
        <v>317</v>
      </c>
      <c r="D937" t="s">
        <v>261</v>
      </c>
      <c r="E937" s="4">
        <v>62600040</v>
      </c>
      <c r="F937" t="s">
        <v>161</v>
      </c>
      <c r="G937" t="str">
        <f>VLOOKUP(E937,GL!$A:$C,3,0)</f>
        <v>REPAIRS AND MAINTAINANCE</v>
      </c>
      <c r="H937" s="6">
        <v>261054.72</v>
      </c>
    </row>
    <row r="938" spans="3:8" x14ac:dyDescent="0.25">
      <c r="C938" t="s">
        <v>317</v>
      </c>
      <c r="D938" t="s">
        <v>261</v>
      </c>
      <c r="E938" s="4">
        <v>62600040</v>
      </c>
      <c r="F938" t="s">
        <v>161</v>
      </c>
      <c r="G938" t="str">
        <f>VLOOKUP(E938,GL!$A:$C,3,0)</f>
        <v>REPAIRS AND MAINTAINANCE</v>
      </c>
      <c r="H938" s="6">
        <v>12666.67</v>
      </c>
    </row>
    <row r="939" spans="3:8" x14ac:dyDescent="0.25">
      <c r="C939" t="s">
        <v>318</v>
      </c>
      <c r="D939" t="s">
        <v>258</v>
      </c>
      <c r="E939" s="4">
        <v>62600040</v>
      </c>
      <c r="F939" t="s">
        <v>161</v>
      </c>
      <c r="G939" t="str">
        <f>VLOOKUP(E939,GL!$A:$C,3,0)</f>
        <v>REPAIRS AND MAINTAINANCE</v>
      </c>
      <c r="H939" s="6">
        <v>38817.25</v>
      </c>
    </row>
    <row r="940" spans="3:8" x14ac:dyDescent="0.25">
      <c r="C940" t="s">
        <v>317</v>
      </c>
      <c r="D940" t="s">
        <v>261</v>
      </c>
      <c r="E940" s="4">
        <v>62900020</v>
      </c>
      <c r="F940" t="s">
        <v>167</v>
      </c>
      <c r="G940" t="str">
        <f>VLOOKUP(E940,GL!$A:$C,3,0)</f>
        <v>OTHER OPERATING ACTIVITIES</v>
      </c>
      <c r="H940" s="6">
        <v>5931.81</v>
      </c>
    </row>
    <row r="941" spans="3:8" x14ac:dyDescent="0.25">
      <c r="C941">
        <v>120007</v>
      </c>
      <c r="D941" t="s">
        <v>269</v>
      </c>
      <c r="E941" s="4">
        <v>62900040</v>
      </c>
      <c r="F941" t="s">
        <v>168</v>
      </c>
      <c r="G941" t="str">
        <f>VLOOKUP(E941,GL!$A:$C,3,0)</f>
        <v>OTHER OPERATING ACTIVITIES</v>
      </c>
      <c r="H941" s="6">
        <v>12498.02</v>
      </c>
    </row>
    <row r="942" spans="3:8" x14ac:dyDescent="0.25">
      <c r="C942">
        <v>120010</v>
      </c>
      <c r="D942" t="s">
        <v>270</v>
      </c>
      <c r="E942" s="4">
        <v>62900040</v>
      </c>
      <c r="F942" t="s">
        <v>168</v>
      </c>
      <c r="G942" t="str">
        <f>VLOOKUP(E942,GL!$A:$C,3,0)</f>
        <v>OTHER OPERATING ACTIVITIES</v>
      </c>
      <c r="H942" s="6">
        <v>499.85</v>
      </c>
    </row>
    <row r="943" spans="3:8" x14ac:dyDescent="0.25">
      <c r="C943">
        <v>120012</v>
      </c>
      <c r="D943" t="s">
        <v>271</v>
      </c>
      <c r="E943" s="4">
        <v>62900040</v>
      </c>
      <c r="F943" t="s">
        <v>168</v>
      </c>
      <c r="G943" t="str">
        <f>VLOOKUP(E943,GL!$A:$C,3,0)</f>
        <v>OTHER OPERATING ACTIVITIES</v>
      </c>
      <c r="H943" s="6">
        <v>3038.73</v>
      </c>
    </row>
    <row r="944" spans="3:8" x14ac:dyDescent="0.25">
      <c r="C944">
        <v>120016</v>
      </c>
      <c r="D944" t="s">
        <v>272</v>
      </c>
      <c r="E944" s="4">
        <v>62900040</v>
      </c>
      <c r="F944" t="s">
        <v>168</v>
      </c>
      <c r="G944" t="str">
        <f>VLOOKUP(E944,GL!$A:$C,3,0)</f>
        <v>OTHER OPERATING ACTIVITIES</v>
      </c>
      <c r="H944" s="6">
        <v>517.80999999999995</v>
      </c>
    </row>
    <row r="945" spans="3:8" x14ac:dyDescent="0.25">
      <c r="C945">
        <v>120024</v>
      </c>
      <c r="D945" t="s">
        <v>273</v>
      </c>
      <c r="E945" s="4">
        <v>62900040</v>
      </c>
      <c r="F945" t="s">
        <v>168</v>
      </c>
      <c r="G945" t="str">
        <f>VLOOKUP(E945,GL!$A:$C,3,0)</f>
        <v>OTHER OPERATING ACTIVITIES</v>
      </c>
      <c r="H945" s="6">
        <v>358.14</v>
      </c>
    </row>
    <row r="946" spans="3:8" x14ac:dyDescent="0.25">
      <c r="C946">
        <v>120027</v>
      </c>
      <c r="D946" t="s">
        <v>274</v>
      </c>
      <c r="E946" s="4">
        <v>62900040</v>
      </c>
      <c r="F946" t="s">
        <v>168</v>
      </c>
      <c r="G946" t="str">
        <f>VLOOKUP(E946,GL!$A:$C,3,0)</f>
        <v>OTHER OPERATING ACTIVITIES</v>
      </c>
      <c r="H946" s="6">
        <v>344.51</v>
      </c>
    </row>
    <row r="947" spans="3:8" x14ac:dyDescent="0.25">
      <c r="C947">
        <v>120038</v>
      </c>
      <c r="D947" t="s">
        <v>276</v>
      </c>
      <c r="E947" s="4">
        <v>62900040</v>
      </c>
      <c r="F947" t="s">
        <v>168</v>
      </c>
      <c r="G947" t="str">
        <f>VLOOKUP(E947,GL!$A:$C,3,0)</f>
        <v>OTHER OPERATING ACTIVITIES</v>
      </c>
      <c r="H947" s="6">
        <v>658.37</v>
      </c>
    </row>
    <row r="948" spans="3:8" x14ac:dyDescent="0.25">
      <c r="C948">
        <v>120043</v>
      </c>
      <c r="D948" t="s">
        <v>277</v>
      </c>
      <c r="E948" s="4">
        <v>62900040</v>
      </c>
      <c r="F948" t="s">
        <v>168</v>
      </c>
      <c r="G948" t="str">
        <f>VLOOKUP(E948,GL!$A:$C,3,0)</f>
        <v>OTHER OPERATING ACTIVITIES</v>
      </c>
      <c r="H948" s="6">
        <v>182.77</v>
      </c>
    </row>
    <row r="949" spans="3:8" x14ac:dyDescent="0.25">
      <c r="C949">
        <v>120046</v>
      </c>
      <c r="D949" t="s">
        <v>278</v>
      </c>
      <c r="E949" s="4">
        <v>62900040</v>
      </c>
      <c r="F949" t="s">
        <v>168</v>
      </c>
      <c r="G949" t="str">
        <f>VLOOKUP(E949,GL!$A:$C,3,0)</f>
        <v>OTHER OPERATING ACTIVITIES</v>
      </c>
      <c r="H949" s="6">
        <v>1151.71</v>
      </c>
    </row>
    <row r="950" spans="3:8" x14ac:dyDescent="0.25">
      <c r="C950">
        <v>120047</v>
      </c>
      <c r="D950" t="s">
        <v>279</v>
      </c>
      <c r="E950" s="4">
        <v>62900040</v>
      </c>
      <c r="F950" t="s">
        <v>168</v>
      </c>
      <c r="G950" t="str">
        <f>VLOOKUP(E950,GL!$A:$C,3,0)</f>
        <v>OTHER OPERATING ACTIVITIES</v>
      </c>
      <c r="H950" s="6">
        <v>142.97</v>
      </c>
    </row>
    <row r="951" spans="3:8" x14ac:dyDescent="0.25">
      <c r="C951">
        <v>120048</v>
      </c>
      <c r="D951" t="s">
        <v>280</v>
      </c>
      <c r="E951" s="4">
        <v>62900040</v>
      </c>
      <c r="F951" t="s">
        <v>168</v>
      </c>
      <c r="G951" t="str">
        <f>VLOOKUP(E951,GL!$A:$C,3,0)</f>
        <v>OTHER OPERATING ACTIVITIES</v>
      </c>
      <c r="H951" s="6">
        <v>337.43</v>
      </c>
    </row>
    <row r="952" spans="3:8" x14ac:dyDescent="0.25">
      <c r="C952">
        <v>120049</v>
      </c>
      <c r="D952" t="s">
        <v>281</v>
      </c>
      <c r="E952" s="4">
        <v>62900040</v>
      </c>
      <c r="F952" t="s">
        <v>168</v>
      </c>
      <c r="G952" t="str">
        <f>VLOOKUP(E952,GL!$A:$C,3,0)</f>
        <v>OTHER OPERATING ACTIVITIES</v>
      </c>
      <c r="H952" s="6">
        <v>197.2</v>
      </c>
    </row>
    <row r="953" spans="3:8" x14ac:dyDescent="0.25">
      <c r="C953">
        <v>120051</v>
      </c>
      <c r="D953" t="s">
        <v>282</v>
      </c>
      <c r="E953" s="4">
        <v>62900040</v>
      </c>
      <c r="F953" t="s">
        <v>168</v>
      </c>
      <c r="G953" t="str">
        <f>VLOOKUP(E953,GL!$A:$C,3,0)</f>
        <v>OTHER OPERATING ACTIVITIES</v>
      </c>
      <c r="H953" s="6">
        <v>12720.96</v>
      </c>
    </row>
    <row r="954" spans="3:8" x14ac:dyDescent="0.25">
      <c r="C954">
        <v>120052</v>
      </c>
      <c r="D954" t="s">
        <v>283</v>
      </c>
      <c r="E954" s="4">
        <v>62900040</v>
      </c>
      <c r="F954" t="s">
        <v>168</v>
      </c>
      <c r="G954" t="str">
        <f>VLOOKUP(E954,GL!$A:$C,3,0)</f>
        <v>OTHER OPERATING ACTIVITIES</v>
      </c>
      <c r="H954" s="6">
        <v>9422.6</v>
      </c>
    </row>
    <row r="955" spans="3:8" x14ac:dyDescent="0.25">
      <c r="C955">
        <v>120055</v>
      </c>
      <c r="D955" t="s">
        <v>284</v>
      </c>
      <c r="E955" s="4">
        <v>62900040</v>
      </c>
      <c r="F955" t="s">
        <v>168</v>
      </c>
      <c r="G955" t="str">
        <f>VLOOKUP(E955,GL!$A:$C,3,0)</f>
        <v>OTHER OPERATING ACTIVITIES</v>
      </c>
      <c r="H955" s="6">
        <v>649.42999999999995</v>
      </c>
    </row>
    <row r="956" spans="3:8" x14ac:dyDescent="0.25">
      <c r="C956">
        <v>120057</v>
      </c>
      <c r="D956" t="s">
        <v>286</v>
      </c>
      <c r="E956" s="4">
        <v>62900040</v>
      </c>
      <c r="F956" t="s">
        <v>168</v>
      </c>
      <c r="G956" t="str">
        <f>VLOOKUP(E956,GL!$A:$C,3,0)</f>
        <v>OTHER OPERATING ACTIVITIES</v>
      </c>
      <c r="H956" s="6">
        <v>339.33</v>
      </c>
    </row>
    <row r="957" spans="3:8" x14ac:dyDescent="0.25">
      <c r="C957">
        <v>120058</v>
      </c>
      <c r="D957" t="s">
        <v>287</v>
      </c>
      <c r="E957" s="4">
        <v>62900040</v>
      </c>
      <c r="F957" t="s">
        <v>168</v>
      </c>
      <c r="G957" t="str">
        <f>VLOOKUP(E957,GL!$A:$C,3,0)</f>
        <v>OTHER OPERATING ACTIVITIES</v>
      </c>
      <c r="H957" s="6">
        <v>171.91</v>
      </c>
    </row>
    <row r="958" spans="3:8" x14ac:dyDescent="0.25">
      <c r="C958">
        <v>620003</v>
      </c>
      <c r="D958" t="s">
        <v>288</v>
      </c>
      <c r="E958" s="4">
        <v>62900040</v>
      </c>
      <c r="F958" t="s">
        <v>168</v>
      </c>
      <c r="G958" t="str">
        <f>VLOOKUP(E958,GL!$A:$C,3,0)</f>
        <v>OTHER OPERATING ACTIVITIES</v>
      </c>
      <c r="H958" s="6">
        <v>8849.32</v>
      </c>
    </row>
    <row r="959" spans="3:8" x14ac:dyDescent="0.25">
      <c r="C959">
        <v>620005</v>
      </c>
      <c r="D959" t="s">
        <v>289</v>
      </c>
      <c r="E959" s="4">
        <v>62900040</v>
      </c>
      <c r="F959" t="s">
        <v>168</v>
      </c>
      <c r="G959" t="str">
        <f>VLOOKUP(E959,GL!$A:$C,3,0)</f>
        <v>OTHER OPERATING ACTIVITIES</v>
      </c>
      <c r="H959" s="6">
        <v>1950.11</v>
      </c>
    </row>
    <row r="960" spans="3:8" x14ac:dyDescent="0.25">
      <c r="C960">
        <v>620010</v>
      </c>
      <c r="D960" t="s">
        <v>290</v>
      </c>
      <c r="E960" s="4">
        <v>62900040</v>
      </c>
      <c r="F960" t="s">
        <v>168</v>
      </c>
      <c r="G960" t="str">
        <f>VLOOKUP(E960,GL!$A:$C,3,0)</f>
        <v>OTHER OPERATING ACTIVITIES</v>
      </c>
      <c r="H960" s="6">
        <v>12994.39</v>
      </c>
    </row>
    <row r="961" spans="3:8" x14ac:dyDescent="0.25">
      <c r="C961">
        <v>620011</v>
      </c>
      <c r="D961" t="s">
        <v>291</v>
      </c>
      <c r="E961" s="4">
        <v>62900040</v>
      </c>
      <c r="F961" t="s">
        <v>168</v>
      </c>
      <c r="G961" t="str">
        <f>VLOOKUP(E961,GL!$A:$C,3,0)</f>
        <v>OTHER OPERATING ACTIVITIES</v>
      </c>
      <c r="H961" s="6">
        <v>2480.79</v>
      </c>
    </row>
    <row r="962" spans="3:8" x14ac:dyDescent="0.25">
      <c r="C962">
        <v>620013</v>
      </c>
      <c r="D962" t="s">
        <v>292</v>
      </c>
      <c r="E962" s="4">
        <v>62900040</v>
      </c>
      <c r="F962" t="s">
        <v>168</v>
      </c>
      <c r="G962" t="str">
        <f>VLOOKUP(E962,GL!$A:$C,3,0)</f>
        <v>OTHER OPERATING ACTIVITIES</v>
      </c>
      <c r="H962" s="6">
        <v>1655.66</v>
      </c>
    </row>
    <row r="963" spans="3:8" x14ac:dyDescent="0.25">
      <c r="C963">
        <v>620015</v>
      </c>
      <c r="D963" t="s">
        <v>294</v>
      </c>
      <c r="E963" s="4">
        <v>62900040</v>
      </c>
      <c r="F963" t="s">
        <v>168</v>
      </c>
      <c r="G963" t="str">
        <f>VLOOKUP(E963,GL!$A:$C,3,0)</f>
        <v>OTHER OPERATING ACTIVITIES</v>
      </c>
      <c r="H963" s="6">
        <v>296.56</v>
      </c>
    </row>
    <row r="964" spans="3:8" x14ac:dyDescent="0.25">
      <c r="C964">
        <v>620017</v>
      </c>
      <c r="D964" t="s">
        <v>297</v>
      </c>
      <c r="E964" s="4">
        <v>62900040</v>
      </c>
      <c r="F964" t="s">
        <v>168</v>
      </c>
      <c r="G964" t="str">
        <f>VLOOKUP(E964,GL!$A:$C,3,0)</f>
        <v>OTHER OPERATING ACTIVITIES</v>
      </c>
      <c r="H964" s="6">
        <v>24205.599999999999</v>
      </c>
    </row>
    <row r="965" spans="3:8" x14ac:dyDescent="0.25">
      <c r="C965">
        <v>50000267</v>
      </c>
      <c r="D965" t="s">
        <v>298</v>
      </c>
      <c r="E965" s="4">
        <v>62900040</v>
      </c>
      <c r="F965" t="s">
        <v>168</v>
      </c>
      <c r="G965" t="str">
        <f>VLOOKUP(E965,GL!$A:$C,3,0)</f>
        <v>OTHER OPERATING ACTIVITIES</v>
      </c>
      <c r="H965" s="6">
        <v>34606.42</v>
      </c>
    </row>
    <row r="966" spans="3:8" x14ac:dyDescent="0.25">
      <c r="C966">
        <v>50000268</v>
      </c>
      <c r="D966" t="s">
        <v>299</v>
      </c>
      <c r="E966" s="4">
        <v>62900040</v>
      </c>
      <c r="F966" t="s">
        <v>168</v>
      </c>
      <c r="G966" t="str">
        <f>VLOOKUP(E966,GL!$A:$C,3,0)</f>
        <v>OTHER OPERATING ACTIVITIES</v>
      </c>
      <c r="H966" s="6">
        <v>1824.23</v>
      </c>
    </row>
    <row r="967" spans="3:8" x14ac:dyDescent="0.25">
      <c r="C967">
        <v>50000293</v>
      </c>
      <c r="D967" t="s">
        <v>301</v>
      </c>
      <c r="E967" s="4">
        <v>62900040</v>
      </c>
      <c r="F967" t="s">
        <v>168</v>
      </c>
      <c r="G967" t="str">
        <f>VLOOKUP(E967,GL!$A:$C,3,0)</f>
        <v>OTHER OPERATING ACTIVITIES</v>
      </c>
      <c r="H967" s="6">
        <v>320.8</v>
      </c>
    </row>
    <row r="968" spans="3:8" x14ac:dyDescent="0.25">
      <c r="C968">
        <v>50000294</v>
      </c>
      <c r="D968" t="s">
        <v>302</v>
      </c>
      <c r="E968" s="4">
        <v>62900040</v>
      </c>
      <c r="F968" t="s">
        <v>168</v>
      </c>
      <c r="G968" t="str">
        <f>VLOOKUP(E968,GL!$A:$C,3,0)</f>
        <v>OTHER OPERATING ACTIVITIES</v>
      </c>
      <c r="H968" s="6">
        <v>880.82</v>
      </c>
    </row>
    <row r="969" spans="3:8" x14ac:dyDescent="0.25">
      <c r="C969">
        <v>50000296</v>
      </c>
      <c r="D969" t="s">
        <v>303</v>
      </c>
      <c r="E969" s="4">
        <v>62900040</v>
      </c>
      <c r="F969" t="s">
        <v>168</v>
      </c>
      <c r="G969" t="str">
        <f>VLOOKUP(E969,GL!$A:$C,3,0)</f>
        <v>OTHER OPERATING ACTIVITIES</v>
      </c>
      <c r="H969" s="6">
        <v>16841.25</v>
      </c>
    </row>
    <row r="970" spans="3:8" x14ac:dyDescent="0.25">
      <c r="C970">
        <v>50000297</v>
      </c>
      <c r="D970" t="s">
        <v>304</v>
      </c>
      <c r="E970" s="4">
        <v>62900040</v>
      </c>
      <c r="F970" t="s">
        <v>168</v>
      </c>
      <c r="G970" t="str">
        <f>VLOOKUP(E970,GL!$A:$C,3,0)</f>
        <v>OTHER OPERATING ACTIVITIES</v>
      </c>
      <c r="H970" s="6">
        <v>1656.1</v>
      </c>
    </row>
    <row r="971" spans="3:8" x14ac:dyDescent="0.25">
      <c r="C971">
        <v>50000298</v>
      </c>
      <c r="D971" t="s">
        <v>305</v>
      </c>
      <c r="E971" s="4">
        <v>62900040</v>
      </c>
      <c r="F971" t="s">
        <v>168</v>
      </c>
      <c r="G971" t="str">
        <f>VLOOKUP(E971,GL!$A:$C,3,0)</f>
        <v>OTHER OPERATING ACTIVITIES</v>
      </c>
      <c r="H971" s="6">
        <v>7935.07</v>
      </c>
    </row>
    <row r="972" spans="3:8" x14ac:dyDescent="0.25">
      <c r="C972">
        <v>50000299</v>
      </c>
      <c r="D972" t="s">
        <v>306</v>
      </c>
      <c r="E972" s="4">
        <v>62900040</v>
      </c>
      <c r="F972" t="s">
        <v>168</v>
      </c>
      <c r="G972" t="str">
        <f>VLOOKUP(E972,GL!$A:$C,3,0)</f>
        <v>OTHER OPERATING ACTIVITIES</v>
      </c>
      <c r="H972" s="6">
        <v>162.81</v>
      </c>
    </row>
    <row r="973" spans="3:8" x14ac:dyDescent="0.25">
      <c r="C973">
        <v>50000301</v>
      </c>
      <c r="D973" t="s">
        <v>307</v>
      </c>
      <c r="E973" s="4">
        <v>62900040</v>
      </c>
      <c r="F973" t="s">
        <v>168</v>
      </c>
      <c r="G973" t="str">
        <f>VLOOKUP(E973,GL!$A:$C,3,0)</f>
        <v>OTHER OPERATING ACTIVITIES</v>
      </c>
      <c r="H973" s="6">
        <v>10571.83</v>
      </c>
    </row>
    <row r="974" spans="3:8" x14ac:dyDescent="0.25">
      <c r="C974">
        <v>50000302</v>
      </c>
      <c r="D974" t="s">
        <v>308</v>
      </c>
      <c r="E974" s="4">
        <v>62900040</v>
      </c>
      <c r="F974" t="s">
        <v>168</v>
      </c>
      <c r="G974" t="str">
        <f>VLOOKUP(E974,GL!$A:$C,3,0)</f>
        <v>OTHER OPERATING ACTIVITIES</v>
      </c>
      <c r="H974" s="6">
        <v>8941.6200000000008</v>
      </c>
    </row>
    <row r="975" spans="3:8" x14ac:dyDescent="0.25">
      <c r="C975">
        <v>50000333</v>
      </c>
      <c r="D975" t="s">
        <v>309</v>
      </c>
      <c r="E975" s="4">
        <v>62900040</v>
      </c>
      <c r="F975" t="s">
        <v>168</v>
      </c>
      <c r="G975" t="str">
        <f>VLOOKUP(E975,GL!$A:$C,3,0)</f>
        <v>OTHER OPERATING ACTIVITIES</v>
      </c>
      <c r="H975" s="6">
        <v>937.18</v>
      </c>
    </row>
    <row r="976" spans="3:8" x14ac:dyDescent="0.25">
      <c r="C976">
        <v>50000334</v>
      </c>
      <c r="D976" t="s">
        <v>310</v>
      </c>
      <c r="E976" s="4">
        <v>62900040</v>
      </c>
      <c r="F976" t="s">
        <v>168</v>
      </c>
      <c r="G976" t="str">
        <f>VLOOKUP(E976,GL!$A:$C,3,0)</f>
        <v>OTHER OPERATING ACTIVITIES</v>
      </c>
      <c r="H976" s="6">
        <v>3067.77</v>
      </c>
    </row>
    <row r="977" spans="3:8" x14ac:dyDescent="0.25">
      <c r="C977">
        <v>50000424</v>
      </c>
      <c r="D977" t="s">
        <v>311</v>
      </c>
      <c r="E977" s="4">
        <v>62900040</v>
      </c>
      <c r="F977" t="s">
        <v>168</v>
      </c>
      <c r="G977" t="str">
        <f>VLOOKUP(E977,GL!$A:$C,3,0)</f>
        <v>OTHER OPERATING ACTIVITIES</v>
      </c>
      <c r="H977" s="6">
        <v>165.43</v>
      </c>
    </row>
    <row r="978" spans="3:8" x14ac:dyDescent="0.25">
      <c r="C978">
        <v>120052</v>
      </c>
      <c r="D978" t="s">
        <v>283</v>
      </c>
      <c r="E978" s="4">
        <v>62900130</v>
      </c>
      <c r="F978" t="s">
        <v>176</v>
      </c>
      <c r="G978" t="str">
        <f>VLOOKUP(E978,GL!$A:$C,3,0)</f>
        <v>OTHER OPERATING ACTIVITIES</v>
      </c>
      <c r="H978" s="6">
        <v>168</v>
      </c>
    </row>
    <row r="979" spans="3:8" x14ac:dyDescent="0.25">
      <c r="C979">
        <v>120055</v>
      </c>
      <c r="D979" t="s">
        <v>284</v>
      </c>
      <c r="E979" s="4">
        <v>62900130</v>
      </c>
      <c r="F979" t="s">
        <v>176</v>
      </c>
      <c r="G979" t="str">
        <f>VLOOKUP(E979,GL!$A:$C,3,0)</f>
        <v>OTHER OPERATING ACTIVITIES</v>
      </c>
      <c r="H979" s="6">
        <v>104.83</v>
      </c>
    </row>
    <row r="980" spans="3:8" x14ac:dyDescent="0.25">
      <c r="C980">
        <v>620013</v>
      </c>
      <c r="D980" t="s">
        <v>292</v>
      </c>
      <c r="E980" s="4">
        <v>62900130</v>
      </c>
      <c r="F980" t="s">
        <v>176</v>
      </c>
      <c r="G980" t="str">
        <f>VLOOKUP(E980,GL!$A:$C,3,0)</f>
        <v>OTHER OPERATING ACTIVITIES</v>
      </c>
      <c r="H980" s="6">
        <v>224</v>
      </c>
    </row>
    <row r="981" spans="3:8" x14ac:dyDescent="0.25">
      <c r="C981">
        <v>50000267</v>
      </c>
      <c r="D981" t="s">
        <v>298</v>
      </c>
      <c r="E981" s="4">
        <v>62900130</v>
      </c>
      <c r="F981" t="s">
        <v>176</v>
      </c>
      <c r="G981" t="str">
        <f>VLOOKUP(E981,GL!$A:$C,3,0)</f>
        <v>OTHER OPERATING ACTIVITIES</v>
      </c>
      <c r="H981" s="6">
        <v>448</v>
      </c>
    </row>
    <row r="982" spans="3:8" x14ac:dyDescent="0.25">
      <c r="C982">
        <v>50000296</v>
      </c>
      <c r="D982" t="s">
        <v>303</v>
      </c>
      <c r="E982" s="4">
        <v>62900130</v>
      </c>
      <c r="F982" t="s">
        <v>176</v>
      </c>
      <c r="G982" t="str">
        <f>VLOOKUP(E982,GL!$A:$C,3,0)</f>
        <v>OTHER OPERATING ACTIVITIES</v>
      </c>
      <c r="H982" s="6">
        <v>224</v>
      </c>
    </row>
    <row r="983" spans="3:8" x14ac:dyDescent="0.25">
      <c r="C983">
        <v>50000297</v>
      </c>
      <c r="D983" t="s">
        <v>304</v>
      </c>
      <c r="E983" s="4">
        <v>62900130</v>
      </c>
      <c r="F983" t="s">
        <v>176</v>
      </c>
      <c r="G983" t="str">
        <f>VLOOKUP(E983,GL!$A:$C,3,0)</f>
        <v>OTHER OPERATING ACTIVITIES</v>
      </c>
      <c r="H983" s="6">
        <v>4675.68</v>
      </c>
    </row>
    <row r="984" spans="3:8" x14ac:dyDescent="0.25">
      <c r="C984">
        <v>50000301</v>
      </c>
      <c r="D984" t="s">
        <v>307</v>
      </c>
      <c r="E984" s="4">
        <v>62900130</v>
      </c>
      <c r="F984" t="s">
        <v>176</v>
      </c>
      <c r="G984" t="str">
        <f>VLOOKUP(E984,GL!$A:$C,3,0)</f>
        <v>OTHER OPERATING ACTIVITIES</v>
      </c>
      <c r="H984" s="6">
        <v>56</v>
      </c>
    </row>
    <row r="985" spans="3:8" x14ac:dyDescent="0.25">
      <c r="C985">
        <v>50000334</v>
      </c>
      <c r="D985" t="s">
        <v>310</v>
      </c>
      <c r="E985" s="4">
        <v>62900130</v>
      </c>
      <c r="F985" t="s">
        <v>176</v>
      </c>
      <c r="G985" t="str">
        <f>VLOOKUP(E985,GL!$A:$C,3,0)</f>
        <v>OTHER OPERATING ACTIVITIES</v>
      </c>
      <c r="H985" s="6">
        <v>168</v>
      </c>
    </row>
    <row r="986" spans="3:8" x14ac:dyDescent="0.25">
      <c r="C986">
        <v>120007</v>
      </c>
      <c r="D986" t="s">
        <v>269</v>
      </c>
      <c r="E986" s="4">
        <v>65000030</v>
      </c>
      <c r="F986" t="s">
        <v>177</v>
      </c>
      <c r="G986" t="str">
        <f>VLOOKUP(E986,GL!$A:$C,3,0)</f>
        <v>SELLING GENERAL &amp; ADMIN EXPENSES</v>
      </c>
      <c r="H986" s="6">
        <v>11829.84</v>
      </c>
    </row>
    <row r="987" spans="3:8" x14ac:dyDescent="0.25">
      <c r="C987">
        <v>120010</v>
      </c>
      <c r="D987" t="s">
        <v>270</v>
      </c>
      <c r="E987" s="4">
        <v>65000030</v>
      </c>
      <c r="F987" t="s">
        <v>177</v>
      </c>
      <c r="G987" t="str">
        <f>VLOOKUP(E987,GL!$A:$C,3,0)</f>
        <v>SELLING GENERAL &amp; ADMIN EXPENSES</v>
      </c>
      <c r="H987" s="6">
        <v>19354.88</v>
      </c>
    </row>
    <row r="988" spans="3:8" x14ac:dyDescent="0.25">
      <c r="C988">
        <v>120012</v>
      </c>
      <c r="D988" t="s">
        <v>271</v>
      </c>
      <c r="E988" s="4">
        <v>65000030</v>
      </c>
      <c r="F988" t="s">
        <v>177</v>
      </c>
      <c r="G988" t="str">
        <f>VLOOKUP(E988,GL!$A:$C,3,0)</f>
        <v>SELLING GENERAL &amp; ADMIN EXPENSES</v>
      </c>
      <c r="H988" s="6">
        <v>13716.8</v>
      </c>
    </row>
    <row r="989" spans="3:8" x14ac:dyDescent="0.25">
      <c r="C989">
        <v>120016</v>
      </c>
      <c r="D989" t="s">
        <v>272</v>
      </c>
      <c r="E989" s="4">
        <v>65000030</v>
      </c>
      <c r="F989" t="s">
        <v>177</v>
      </c>
      <c r="G989" t="str">
        <f>VLOOKUP(E989,GL!$A:$C,3,0)</f>
        <v>SELLING GENERAL &amp; ADMIN EXPENSES</v>
      </c>
      <c r="H989" s="6">
        <v>15116.8</v>
      </c>
    </row>
    <row r="990" spans="3:8" x14ac:dyDescent="0.25">
      <c r="C990">
        <v>120024</v>
      </c>
      <c r="D990" t="s">
        <v>273</v>
      </c>
      <c r="E990" s="4">
        <v>65000030</v>
      </c>
      <c r="F990" t="s">
        <v>177</v>
      </c>
      <c r="G990" t="str">
        <f>VLOOKUP(E990,GL!$A:$C,3,0)</f>
        <v>SELLING GENERAL &amp; ADMIN EXPENSES</v>
      </c>
      <c r="H990" s="6">
        <v>16051.48</v>
      </c>
    </row>
    <row r="991" spans="3:8" x14ac:dyDescent="0.25">
      <c r="C991">
        <v>120027</v>
      </c>
      <c r="D991" t="s">
        <v>274</v>
      </c>
      <c r="E991" s="4">
        <v>65000030</v>
      </c>
      <c r="F991" t="s">
        <v>177</v>
      </c>
      <c r="G991" t="str">
        <f>VLOOKUP(E991,GL!$A:$C,3,0)</f>
        <v>SELLING GENERAL &amp; ADMIN EXPENSES</v>
      </c>
      <c r="H991" s="6">
        <v>15661.48</v>
      </c>
    </row>
    <row r="992" spans="3:8" x14ac:dyDescent="0.25">
      <c r="C992">
        <v>120034</v>
      </c>
      <c r="D992" t="s">
        <v>275</v>
      </c>
      <c r="E992" s="4">
        <v>65000030</v>
      </c>
      <c r="F992" t="s">
        <v>177</v>
      </c>
      <c r="G992" t="str">
        <f>VLOOKUP(E992,GL!$A:$C,3,0)</f>
        <v>SELLING GENERAL &amp; ADMIN EXPENSES</v>
      </c>
      <c r="H992" s="6">
        <v>20394.91</v>
      </c>
    </row>
    <row r="993" spans="3:8" x14ac:dyDescent="0.25">
      <c r="C993">
        <v>120038</v>
      </c>
      <c r="D993" t="s">
        <v>276</v>
      </c>
      <c r="E993" s="4">
        <v>65000030</v>
      </c>
      <c r="F993" t="s">
        <v>177</v>
      </c>
      <c r="G993" t="str">
        <f>VLOOKUP(E993,GL!$A:$C,3,0)</f>
        <v>SELLING GENERAL &amp; ADMIN EXPENSES</v>
      </c>
      <c r="H993" s="6">
        <v>17811.48</v>
      </c>
    </row>
    <row r="994" spans="3:8" x14ac:dyDescent="0.25">
      <c r="C994">
        <v>120043</v>
      </c>
      <c r="D994" t="s">
        <v>277</v>
      </c>
      <c r="E994" s="4">
        <v>65000030</v>
      </c>
      <c r="F994" t="s">
        <v>177</v>
      </c>
      <c r="G994" t="str">
        <f>VLOOKUP(E994,GL!$A:$C,3,0)</f>
        <v>SELLING GENERAL &amp; ADMIN EXPENSES</v>
      </c>
      <c r="H994" s="6">
        <v>11299.99</v>
      </c>
    </row>
    <row r="995" spans="3:8" x14ac:dyDescent="0.25">
      <c r="C995">
        <v>120046</v>
      </c>
      <c r="D995" t="s">
        <v>278</v>
      </c>
      <c r="E995" s="4">
        <v>65000030</v>
      </c>
      <c r="F995" t="s">
        <v>177</v>
      </c>
      <c r="G995" t="str">
        <f>VLOOKUP(E995,GL!$A:$C,3,0)</f>
        <v>SELLING GENERAL &amp; ADMIN EXPENSES</v>
      </c>
      <c r="H995" s="6">
        <v>19354.89</v>
      </c>
    </row>
    <row r="996" spans="3:8" x14ac:dyDescent="0.25">
      <c r="C996">
        <v>120047</v>
      </c>
      <c r="D996" t="s">
        <v>279</v>
      </c>
      <c r="E996" s="4">
        <v>65000030</v>
      </c>
      <c r="F996" t="s">
        <v>177</v>
      </c>
      <c r="G996" t="str">
        <f>VLOOKUP(E996,GL!$A:$C,3,0)</f>
        <v>SELLING GENERAL &amp; ADMIN EXPENSES</v>
      </c>
      <c r="H996" s="6">
        <v>17779.939999999999</v>
      </c>
    </row>
    <row r="997" spans="3:8" x14ac:dyDescent="0.25">
      <c r="C997">
        <v>120048</v>
      </c>
      <c r="D997" t="s">
        <v>280</v>
      </c>
      <c r="E997" s="4">
        <v>65000030</v>
      </c>
      <c r="F997" t="s">
        <v>177</v>
      </c>
      <c r="G997" t="str">
        <f>VLOOKUP(E997,GL!$A:$C,3,0)</f>
        <v>SELLING GENERAL &amp; ADMIN EXPENSES</v>
      </c>
      <c r="H997" s="6">
        <v>22081.47</v>
      </c>
    </row>
    <row r="998" spans="3:8" x14ac:dyDescent="0.25">
      <c r="C998">
        <v>120049</v>
      </c>
      <c r="D998" t="s">
        <v>281</v>
      </c>
      <c r="E998" s="4">
        <v>65000030</v>
      </c>
      <c r="F998" t="s">
        <v>177</v>
      </c>
      <c r="G998" t="str">
        <f>VLOOKUP(E998,GL!$A:$C,3,0)</f>
        <v>SELLING GENERAL &amp; ADMIN EXPENSES</v>
      </c>
      <c r="H998" s="6">
        <v>16051.48</v>
      </c>
    </row>
    <row r="999" spans="3:8" x14ac:dyDescent="0.25">
      <c r="C999">
        <v>120051</v>
      </c>
      <c r="D999" t="s">
        <v>282</v>
      </c>
      <c r="E999" s="4">
        <v>65000030</v>
      </c>
      <c r="F999" t="s">
        <v>177</v>
      </c>
      <c r="G999" t="str">
        <f>VLOOKUP(E999,GL!$A:$C,3,0)</f>
        <v>SELLING GENERAL &amp; ADMIN EXPENSES</v>
      </c>
      <c r="H999" s="6">
        <v>15435.09</v>
      </c>
    </row>
    <row r="1000" spans="3:8" x14ac:dyDescent="0.25">
      <c r="C1000">
        <v>120052</v>
      </c>
      <c r="D1000" t="s">
        <v>283</v>
      </c>
      <c r="E1000" s="4">
        <v>65000030</v>
      </c>
      <c r="F1000" t="s">
        <v>177</v>
      </c>
      <c r="G1000" t="str">
        <f>VLOOKUP(E1000,GL!$A:$C,3,0)</f>
        <v>SELLING GENERAL &amp; ADMIN EXPENSES</v>
      </c>
      <c r="H1000" s="6">
        <v>13959.83</v>
      </c>
    </row>
    <row r="1001" spans="3:8" x14ac:dyDescent="0.25">
      <c r="C1001">
        <v>120055</v>
      </c>
      <c r="D1001" t="s">
        <v>285</v>
      </c>
      <c r="E1001" s="4">
        <v>65000030</v>
      </c>
      <c r="F1001" t="s">
        <v>177</v>
      </c>
      <c r="G1001" t="str">
        <f>VLOOKUP(E1001,GL!$A:$C,3,0)</f>
        <v>SELLING GENERAL &amp; ADMIN EXPENSES</v>
      </c>
      <c r="H1001" s="6">
        <v>1200</v>
      </c>
    </row>
    <row r="1002" spans="3:8" x14ac:dyDescent="0.25">
      <c r="C1002">
        <v>120055</v>
      </c>
      <c r="D1002" t="s">
        <v>284</v>
      </c>
      <c r="E1002" s="4">
        <v>65000030</v>
      </c>
      <c r="F1002" t="s">
        <v>177</v>
      </c>
      <c r="G1002" t="str">
        <f>VLOOKUP(E1002,GL!$A:$C,3,0)</f>
        <v>SELLING GENERAL &amp; ADMIN EXPENSES</v>
      </c>
      <c r="H1002" s="6">
        <v>12535.09</v>
      </c>
    </row>
    <row r="1003" spans="3:8" x14ac:dyDescent="0.25">
      <c r="C1003">
        <v>120057</v>
      </c>
      <c r="D1003" t="s">
        <v>286</v>
      </c>
      <c r="E1003" s="4">
        <v>65000030</v>
      </c>
      <c r="F1003" t="s">
        <v>177</v>
      </c>
      <c r="G1003" t="str">
        <f>VLOOKUP(E1003,GL!$A:$C,3,0)</f>
        <v>SELLING GENERAL &amp; ADMIN EXPENSES</v>
      </c>
      <c r="H1003" s="6">
        <v>19924.810000000001</v>
      </c>
    </row>
    <row r="1004" spans="3:8" x14ac:dyDescent="0.25">
      <c r="C1004">
        <v>120058</v>
      </c>
      <c r="D1004" t="s">
        <v>287</v>
      </c>
      <c r="E1004" s="4">
        <v>65000030</v>
      </c>
      <c r="F1004" t="s">
        <v>177</v>
      </c>
      <c r="G1004" t="str">
        <f>VLOOKUP(E1004,GL!$A:$C,3,0)</f>
        <v>SELLING GENERAL &amp; ADMIN EXPENSES</v>
      </c>
      <c r="H1004" s="6">
        <v>15783.53</v>
      </c>
    </row>
    <row r="1005" spans="3:8" x14ac:dyDescent="0.25">
      <c r="C1005">
        <v>620003</v>
      </c>
      <c r="D1005" t="s">
        <v>288</v>
      </c>
      <c r="E1005" s="4">
        <v>65000030</v>
      </c>
      <c r="F1005" t="s">
        <v>177</v>
      </c>
      <c r="G1005" t="str">
        <f>VLOOKUP(E1005,GL!$A:$C,3,0)</f>
        <v>SELLING GENERAL &amp; ADMIN EXPENSES</v>
      </c>
      <c r="H1005" s="6">
        <v>6315.17</v>
      </c>
    </row>
    <row r="1006" spans="3:8" x14ac:dyDescent="0.25">
      <c r="C1006">
        <v>620005</v>
      </c>
      <c r="D1006" t="s">
        <v>289</v>
      </c>
      <c r="E1006" s="4">
        <v>65000030</v>
      </c>
      <c r="F1006" t="s">
        <v>177</v>
      </c>
      <c r="G1006" t="str">
        <f>VLOOKUP(E1006,GL!$A:$C,3,0)</f>
        <v>SELLING GENERAL &amp; ADMIN EXPENSES</v>
      </c>
      <c r="H1006" s="6">
        <v>14208.46</v>
      </c>
    </row>
    <row r="1007" spans="3:8" x14ac:dyDescent="0.25">
      <c r="C1007">
        <v>620010</v>
      </c>
      <c r="D1007" t="s">
        <v>290</v>
      </c>
      <c r="E1007" s="4">
        <v>65000030</v>
      </c>
      <c r="F1007" t="s">
        <v>177</v>
      </c>
      <c r="G1007" t="str">
        <f>VLOOKUP(E1007,GL!$A:$C,3,0)</f>
        <v>SELLING GENERAL &amp; ADMIN EXPENSES</v>
      </c>
      <c r="H1007" s="6">
        <v>10168.75</v>
      </c>
    </row>
    <row r="1008" spans="3:8" x14ac:dyDescent="0.25">
      <c r="C1008">
        <v>620011</v>
      </c>
      <c r="D1008" t="s">
        <v>291</v>
      </c>
      <c r="E1008" s="4">
        <v>65000030</v>
      </c>
      <c r="F1008" t="s">
        <v>177</v>
      </c>
      <c r="G1008" t="str">
        <f>VLOOKUP(E1008,GL!$A:$C,3,0)</f>
        <v>SELLING GENERAL &amp; ADMIN EXPENSES</v>
      </c>
      <c r="H1008" s="6">
        <v>10562.15</v>
      </c>
    </row>
    <row r="1009" spans="3:8" x14ac:dyDescent="0.25">
      <c r="C1009">
        <v>620013</v>
      </c>
      <c r="D1009" t="s">
        <v>292</v>
      </c>
      <c r="E1009" s="4">
        <v>65000030</v>
      </c>
      <c r="F1009" t="s">
        <v>177</v>
      </c>
      <c r="G1009" t="str">
        <f>VLOOKUP(E1009,GL!$A:$C,3,0)</f>
        <v>SELLING GENERAL &amp; ADMIN EXPENSES</v>
      </c>
      <c r="H1009" s="6">
        <v>9404.99</v>
      </c>
    </row>
    <row r="1010" spans="3:8" x14ac:dyDescent="0.25">
      <c r="C1010">
        <v>620014</v>
      </c>
      <c r="D1010" t="s">
        <v>293</v>
      </c>
      <c r="E1010" s="4">
        <v>65000030</v>
      </c>
      <c r="F1010" t="s">
        <v>177</v>
      </c>
      <c r="G1010" t="str">
        <f>VLOOKUP(E1010,GL!$A:$C,3,0)</f>
        <v>SELLING GENERAL &amp; ADMIN EXPENSES</v>
      </c>
      <c r="H1010" s="6">
        <v>7879.55</v>
      </c>
    </row>
    <row r="1011" spans="3:8" x14ac:dyDescent="0.25">
      <c r="C1011">
        <v>620015</v>
      </c>
      <c r="D1011" t="s">
        <v>294</v>
      </c>
      <c r="E1011" s="4">
        <v>65000030</v>
      </c>
      <c r="F1011" t="s">
        <v>177</v>
      </c>
      <c r="G1011" t="str">
        <f>VLOOKUP(E1011,GL!$A:$C,3,0)</f>
        <v>SELLING GENERAL &amp; ADMIN EXPENSES</v>
      </c>
      <c r="H1011" s="6">
        <v>15919.78</v>
      </c>
    </row>
    <row r="1012" spans="3:8" x14ac:dyDescent="0.25">
      <c r="C1012">
        <v>620016</v>
      </c>
      <c r="D1012" t="s">
        <v>296</v>
      </c>
      <c r="E1012" s="4">
        <v>65000030</v>
      </c>
      <c r="F1012" t="s">
        <v>177</v>
      </c>
      <c r="G1012" t="str">
        <f>VLOOKUP(E1012,GL!$A:$C,3,0)</f>
        <v>SELLING GENERAL &amp; ADMIN EXPENSES</v>
      </c>
      <c r="H1012" s="6">
        <v>2136.54</v>
      </c>
    </row>
    <row r="1013" spans="3:8" x14ac:dyDescent="0.25">
      <c r="C1013">
        <v>620016</v>
      </c>
      <c r="D1013" t="s">
        <v>295</v>
      </c>
      <c r="E1013" s="4">
        <v>65000030</v>
      </c>
      <c r="F1013" t="s">
        <v>177</v>
      </c>
      <c r="G1013" t="str">
        <f>VLOOKUP(E1013,GL!$A:$C,3,0)</f>
        <v>SELLING GENERAL &amp; ADMIN EXPENSES</v>
      </c>
      <c r="H1013" s="6">
        <v>13030.06</v>
      </c>
    </row>
    <row r="1014" spans="3:8" x14ac:dyDescent="0.25">
      <c r="C1014">
        <v>620017</v>
      </c>
      <c r="D1014" t="s">
        <v>297</v>
      </c>
      <c r="E1014" s="4">
        <v>65000030</v>
      </c>
      <c r="F1014" t="s">
        <v>177</v>
      </c>
      <c r="G1014" t="str">
        <f>VLOOKUP(E1014,GL!$A:$C,3,0)</f>
        <v>SELLING GENERAL &amp; ADMIN EXPENSES</v>
      </c>
      <c r="H1014" s="6">
        <v>16682.21</v>
      </c>
    </row>
    <row r="1015" spans="3:8" x14ac:dyDescent="0.25">
      <c r="C1015">
        <v>50000267</v>
      </c>
      <c r="D1015" t="s">
        <v>298</v>
      </c>
      <c r="E1015" s="4">
        <v>65000030</v>
      </c>
      <c r="F1015" t="s">
        <v>177</v>
      </c>
      <c r="G1015" t="str">
        <f>VLOOKUP(E1015,GL!$A:$C,3,0)</f>
        <v>SELLING GENERAL &amp; ADMIN EXPENSES</v>
      </c>
      <c r="H1015" s="6">
        <v>18825</v>
      </c>
    </row>
    <row r="1016" spans="3:8" x14ac:dyDescent="0.25">
      <c r="C1016">
        <v>50000267</v>
      </c>
      <c r="D1016" t="s">
        <v>298</v>
      </c>
      <c r="E1016" s="4">
        <v>65000030</v>
      </c>
      <c r="F1016" t="s">
        <v>177</v>
      </c>
      <c r="G1016" t="str">
        <f>VLOOKUP(E1016,GL!$A:$C,3,0)</f>
        <v>SELLING GENERAL &amp; ADMIN EXPENSES</v>
      </c>
      <c r="H1016" s="6">
        <v>1916.66</v>
      </c>
    </row>
    <row r="1017" spans="3:8" x14ac:dyDescent="0.25">
      <c r="C1017">
        <v>50000268</v>
      </c>
      <c r="D1017" t="s">
        <v>299</v>
      </c>
      <c r="E1017" s="4">
        <v>65000030</v>
      </c>
      <c r="F1017" t="s">
        <v>177</v>
      </c>
      <c r="G1017" t="str">
        <f>VLOOKUP(E1017,GL!$A:$C,3,0)</f>
        <v>SELLING GENERAL &amp; ADMIN EXPENSES</v>
      </c>
      <c r="H1017" s="6">
        <v>15770.23</v>
      </c>
    </row>
    <row r="1018" spans="3:8" x14ac:dyDescent="0.25">
      <c r="C1018">
        <v>50000269</v>
      </c>
      <c r="D1018" t="s">
        <v>300</v>
      </c>
      <c r="E1018" s="4">
        <v>65000030</v>
      </c>
      <c r="F1018" t="s">
        <v>177</v>
      </c>
      <c r="G1018" t="str">
        <f>VLOOKUP(E1018,GL!$A:$C,3,0)</f>
        <v>SELLING GENERAL &amp; ADMIN EXPENSES</v>
      </c>
      <c r="H1018" s="6">
        <v>11899.99</v>
      </c>
    </row>
    <row r="1019" spans="3:8" x14ac:dyDescent="0.25">
      <c r="C1019">
        <v>50000293</v>
      </c>
      <c r="D1019" t="s">
        <v>301</v>
      </c>
      <c r="E1019" s="4">
        <v>65000030</v>
      </c>
      <c r="F1019" t="s">
        <v>177</v>
      </c>
      <c r="G1019" t="str">
        <f>VLOOKUP(E1019,GL!$A:$C,3,0)</f>
        <v>SELLING GENERAL &amp; ADMIN EXPENSES</v>
      </c>
      <c r="H1019" s="6">
        <v>17475.11</v>
      </c>
    </row>
    <row r="1020" spans="3:8" x14ac:dyDescent="0.25">
      <c r="C1020">
        <v>50000294</v>
      </c>
      <c r="D1020" t="s">
        <v>302</v>
      </c>
      <c r="E1020" s="4">
        <v>65000030</v>
      </c>
      <c r="F1020" t="s">
        <v>177</v>
      </c>
      <c r="G1020" t="str">
        <f>VLOOKUP(E1020,GL!$A:$C,3,0)</f>
        <v>SELLING GENERAL &amp; ADMIN EXPENSES</v>
      </c>
      <c r="H1020" s="6">
        <v>14785.09</v>
      </c>
    </row>
    <row r="1021" spans="3:8" x14ac:dyDescent="0.25">
      <c r="C1021">
        <v>50000296</v>
      </c>
      <c r="D1021" t="s">
        <v>303</v>
      </c>
      <c r="E1021" s="4">
        <v>65000030</v>
      </c>
      <c r="F1021" t="s">
        <v>177</v>
      </c>
      <c r="G1021" t="str">
        <f>VLOOKUP(E1021,GL!$A:$C,3,0)</f>
        <v>SELLING GENERAL &amp; ADMIN EXPENSES</v>
      </c>
      <c r="H1021" s="6">
        <v>9764.99</v>
      </c>
    </row>
    <row r="1022" spans="3:8" x14ac:dyDescent="0.25">
      <c r="C1022">
        <v>50000297</v>
      </c>
      <c r="D1022" t="s">
        <v>304</v>
      </c>
      <c r="E1022" s="4">
        <v>65000030</v>
      </c>
      <c r="F1022" t="s">
        <v>177</v>
      </c>
      <c r="G1022" t="str">
        <f>VLOOKUP(E1022,GL!$A:$C,3,0)</f>
        <v>SELLING GENERAL &amp; ADMIN EXPENSES</v>
      </c>
      <c r="H1022" s="6">
        <v>10899.99</v>
      </c>
    </row>
    <row r="1023" spans="3:8" x14ac:dyDescent="0.25">
      <c r="C1023">
        <v>50000298</v>
      </c>
      <c r="D1023" t="s">
        <v>305</v>
      </c>
      <c r="E1023" s="4">
        <v>65000030</v>
      </c>
      <c r="F1023" t="s">
        <v>177</v>
      </c>
      <c r="G1023" t="str">
        <f>VLOOKUP(E1023,GL!$A:$C,3,0)</f>
        <v>SELLING GENERAL &amp; ADMIN EXPENSES</v>
      </c>
      <c r="H1023" s="6">
        <v>9404.99</v>
      </c>
    </row>
    <row r="1024" spans="3:8" x14ac:dyDescent="0.25">
      <c r="C1024">
        <v>50000299</v>
      </c>
      <c r="D1024" t="s">
        <v>306</v>
      </c>
      <c r="E1024" s="4">
        <v>65000030</v>
      </c>
      <c r="F1024" t="s">
        <v>177</v>
      </c>
      <c r="G1024" t="str">
        <f>VLOOKUP(E1024,GL!$A:$C,3,0)</f>
        <v>SELLING GENERAL &amp; ADMIN EXPENSES</v>
      </c>
      <c r="H1024" s="6">
        <v>12299.99</v>
      </c>
    </row>
    <row r="1025" spans="3:8" x14ac:dyDescent="0.25">
      <c r="C1025">
        <v>50000301</v>
      </c>
      <c r="D1025" t="s">
        <v>307</v>
      </c>
      <c r="E1025" s="4">
        <v>65000030</v>
      </c>
      <c r="F1025" t="s">
        <v>177</v>
      </c>
      <c r="G1025" t="str">
        <f>VLOOKUP(E1025,GL!$A:$C,3,0)</f>
        <v>SELLING GENERAL &amp; ADMIN EXPENSES</v>
      </c>
      <c r="H1025" s="6">
        <v>3025.11</v>
      </c>
    </row>
    <row r="1026" spans="3:8" x14ac:dyDescent="0.25">
      <c r="C1026">
        <v>50000302</v>
      </c>
      <c r="D1026" t="s">
        <v>308</v>
      </c>
      <c r="E1026" s="4">
        <v>65000030</v>
      </c>
      <c r="F1026" t="s">
        <v>177</v>
      </c>
      <c r="G1026" t="str">
        <f>VLOOKUP(E1026,GL!$A:$C,3,0)</f>
        <v>SELLING GENERAL &amp; ADMIN EXPENSES</v>
      </c>
      <c r="H1026" s="6">
        <v>13700.97</v>
      </c>
    </row>
    <row r="1027" spans="3:8" x14ac:dyDescent="0.25">
      <c r="C1027">
        <v>50000333</v>
      </c>
      <c r="D1027" t="s">
        <v>309</v>
      </c>
      <c r="E1027" s="4">
        <v>65000030</v>
      </c>
      <c r="F1027" t="s">
        <v>177</v>
      </c>
      <c r="G1027" t="str">
        <f>VLOOKUP(E1027,GL!$A:$C,3,0)</f>
        <v>SELLING GENERAL &amp; ADMIN EXPENSES</v>
      </c>
      <c r="H1027" s="6">
        <v>14321.94</v>
      </c>
    </row>
    <row r="1028" spans="3:8" x14ac:dyDescent="0.25">
      <c r="C1028">
        <v>50000334</v>
      </c>
      <c r="D1028" t="s">
        <v>310</v>
      </c>
      <c r="E1028" s="4">
        <v>65000030</v>
      </c>
      <c r="F1028" t="s">
        <v>177</v>
      </c>
      <c r="G1028" t="str">
        <f>VLOOKUP(E1028,GL!$A:$C,3,0)</f>
        <v>SELLING GENERAL &amp; ADMIN EXPENSES</v>
      </c>
      <c r="H1028" s="6">
        <v>11799.99</v>
      </c>
    </row>
    <row r="1029" spans="3:8" x14ac:dyDescent="0.25">
      <c r="C1029">
        <v>50000424</v>
      </c>
      <c r="D1029" t="s">
        <v>311</v>
      </c>
      <c r="E1029" s="4">
        <v>65000030</v>
      </c>
      <c r="F1029" t="s">
        <v>177</v>
      </c>
      <c r="G1029" t="str">
        <f>VLOOKUP(E1029,GL!$A:$C,3,0)</f>
        <v>SELLING GENERAL &amp; ADMIN EXPENSES</v>
      </c>
      <c r="H1029" s="6">
        <v>10899.99</v>
      </c>
    </row>
    <row r="1030" spans="3:8" x14ac:dyDescent="0.25">
      <c r="C1030" t="s">
        <v>317</v>
      </c>
      <c r="D1030" t="s">
        <v>261</v>
      </c>
      <c r="E1030" s="4">
        <v>65000030</v>
      </c>
      <c r="F1030" t="s">
        <v>177</v>
      </c>
      <c r="G1030" t="str">
        <f>VLOOKUP(E1030,GL!$A:$C,3,0)</f>
        <v>SELLING GENERAL &amp; ADMIN EXPENSES</v>
      </c>
      <c r="H1030" s="6">
        <v>750</v>
      </c>
    </row>
    <row r="1031" spans="3:8" x14ac:dyDescent="0.25">
      <c r="C1031" t="s">
        <v>317</v>
      </c>
      <c r="D1031" t="s">
        <v>261</v>
      </c>
      <c r="E1031" s="4">
        <v>65000030</v>
      </c>
      <c r="F1031" t="s">
        <v>177</v>
      </c>
      <c r="G1031" t="str">
        <f>VLOOKUP(E1031,GL!$A:$C,3,0)</f>
        <v>SELLING GENERAL &amp; ADMIN EXPENSES</v>
      </c>
      <c r="H1031" s="6">
        <f>386321.93+48213.49</f>
        <v>434535.42</v>
      </c>
    </row>
    <row r="1032" spans="3:8" x14ac:dyDescent="0.25">
      <c r="C1032" t="s">
        <v>317</v>
      </c>
      <c r="D1032" t="s">
        <v>261</v>
      </c>
      <c r="E1032" s="4">
        <v>65000030</v>
      </c>
      <c r="F1032" t="s">
        <v>177</v>
      </c>
      <c r="G1032" t="str">
        <f>VLOOKUP(E1032,GL!$A:$C,3,0)</f>
        <v>SELLING GENERAL &amp; ADMIN EXPENSES</v>
      </c>
      <c r="H1032" s="6">
        <v>6260.18</v>
      </c>
    </row>
    <row r="1033" spans="3:8" x14ac:dyDescent="0.25">
      <c r="C1033" t="s">
        <v>318</v>
      </c>
      <c r="D1033" t="s">
        <v>258</v>
      </c>
      <c r="E1033" s="4">
        <v>65000030</v>
      </c>
      <c r="F1033" t="s">
        <v>177</v>
      </c>
      <c r="G1033" t="str">
        <f>VLOOKUP(E1033,GL!$A:$C,3,0)</f>
        <v>SELLING GENERAL &amp; ADMIN EXPENSES</v>
      </c>
      <c r="H1033" s="6">
        <v>479254.94</v>
      </c>
    </row>
  </sheetData>
  <sheetProtection password="8FB5" formatCells="0" formatColumns="0" formatRows="0" insertColumns="0" insertRows="0" insertHyperlinks="0" deleteColumns="0" deleteRows="0" sort="0" autoFilter="0" pivotTables="0"/>
  <sortState xmlns:xlrd2="http://schemas.microsoft.com/office/spreadsheetml/2017/richdata2" ref="C3:H1033">
    <sortCondition ref="E3:E1033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9"/>
  <sheetViews>
    <sheetView workbookViewId="0">
      <selection activeCell="C36" sqref="C36"/>
    </sheetView>
  </sheetViews>
  <sheetFormatPr defaultRowHeight="15" x14ac:dyDescent="0.25"/>
  <cols>
    <col min="1" max="1" width="10.5703125" bestFit="1" customWidth="1"/>
    <col min="2" max="2" width="64.8554687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60700010</v>
      </c>
      <c r="B2" t="s">
        <v>14</v>
      </c>
      <c r="C2" t="s">
        <v>15</v>
      </c>
      <c r="D2" t="s">
        <v>12</v>
      </c>
    </row>
    <row r="3" spans="1:4" x14ac:dyDescent="0.25">
      <c r="A3">
        <v>60700020</v>
      </c>
      <c r="B3" t="s">
        <v>16</v>
      </c>
      <c r="C3" t="s">
        <v>15</v>
      </c>
      <c r="D3" t="s">
        <v>12</v>
      </c>
    </row>
    <row r="4" spans="1:4" x14ac:dyDescent="0.25">
      <c r="A4">
        <v>60800010</v>
      </c>
      <c r="B4" t="s">
        <v>17</v>
      </c>
      <c r="C4" t="s">
        <v>18</v>
      </c>
      <c r="D4" t="s">
        <v>12</v>
      </c>
    </row>
    <row r="5" spans="1:4" x14ac:dyDescent="0.25">
      <c r="A5">
        <v>60800020</v>
      </c>
      <c r="B5" t="s">
        <v>19</v>
      </c>
      <c r="C5" t="s">
        <v>18</v>
      </c>
      <c r="D5" t="s">
        <v>12</v>
      </c>
    </row>
    <row r="6" spans="1:4" x14ac:dyDescent="0.25">
      <c r="A6">
        <v>60800030</v>
      </c>
      <c r="B6" t="s">
        <v>20</v>
      </c>
      <c r="C6" t="s">
        <v>18</v>
      </c>
      <c r="D6" t="s">
        <v>12</v>
      </c>
    </row>
    <row r="7" spans="1:4" x14ac:dyDescent="0.25">
      <c r="A7">
        <v>60800040</v>
      </c>
      <c r="B7" t="s">
        <v>21</v>
      </c>
      <c r="C7" t="s">
        <v>18</v>
      </c>
      <c r="D7" t="s">
        <v>12</v>
      </c>
    </row>
    <row r="8" spans="1:4" x14ac:dyDescent="0.25">
      <c r="A8">
        <v>60800050</v>
      </c>
      <c r="B8" t="s">
        <v>22</v>
      </c>
      <c r="C8" t="s">
        <v>18</v>
      </c>
      <c r="D8" t="s">
        <v>12</v>
      </c>
    </row>
    <row r="9" spans="1:4" x14ac:dyDescent="0.25">
      <c r="A9">
        <v>60800060</v>
      </c>
      <c r="B9" t="s">
        <v>23</v>
      </c>
      <c r="C9" t="s">
        <v>18</v>
      </c>
      <c r="D9" t="s">
        <v>12</v>
      </c>
    </row>
    <row r="10" spans="1:4" x14ac:dyDescent="0.25">
      <c r="A10">
        <v>60800070</v>
      </c>
      <c r="B10" t="s">
        <v>24</v>
      </c>
      <c r="C10" t="s">
        <v>18</v>
      </c>
      <c r="D10" t="s">
        <v>12</v>
      </c>
    </row>
    <row r="11" spans="1:4" x14ac:dyDescent="0.25">
      <c r="A11">
        <v>60800080</v>
      </c>
      <c r="B11" t="s">
        <v>25</v>
      </c>
      <c r="C11" t="s">
        <v>18</v>
      </c>
      <c r="D11" t="s">
        <v>12</v>
      </c>
    </row>
    <row r="12" spans="1:4" x14ac:dyDescent="0.25">
      <c r="A12">
        <v>60800090</v>
      </c>
      <c r="B12" t="s">
        <v>26</v>
      </c>
      <c r="C12" t="s">
        <v>18</v>
      </c>
      <c r="D12" t="s">
        <v>12</v>
      </c>
    </row>
    <row r="13" spans="1:4" x14ac:dyDescent="0.25">
      <c r="A13">
        <v>60900010</v>
      </c>
      <c r="B13" t="s">
        <v>27</v>
      </c>
      <c r="C13" t="s">
        <v>28</v>
      </c>
      <c r="D13" t="s">
        <v>12</v>
      </c>
    </row>
    <row r="14" spans="1:4" x14ac:dyDescent="0.25">
      <c r="A14">
        <v>60900020</v>
      </c>
      <c r="B14" t="s">
        <v>29</v>
      </c>
      <c r="C14" t="s">
        <v>28</v>
      </c>
      <c r="D14" t="s">
        <v>12</v>
      </c>
    </row>
    <row r="15" spans="1:4" x14ac:dyDescent="0.25">
      <c r="A15">
        <v>60900030</v>
      </c>
      <c r="B15" t="s">
        <v>30</v>
      </c>
      <c r="C15" t="s">
        <v>28</v>
      </c>
      <c r="D15" t="s">
        <v>12</v>
      </c>
    </row>
    <row r="16" spans="1:4" x14ac:dyDescent="0.25">
      <c r="A16">
        <v>60900040</v>
      </c>
      <c r="B16" t="s">
        <v>31</v>
      </c>
      <c r="C16" t="s">
        <v>28</v>
      </c>
      <c r="D16" t="s">
        <v>12</v>
      </c>
    </row>
    <row r="17" spans="1:4" x14ac:dyDescent="0.25">
      <c r="A17">
        <v>60900050</v>
      </c>
      <c r="B17" t="s">
        <v>32</v>
      </c>
      <c r="C17" t="s">
        <v>28</v>
      </c>
      <c r="D17" t="s">
        <v>12</v>
      </c>
    </row>
    <row r="18" spans="1:4" x14ac:dyDescent="0.25">
      <c r="A18">
        <v>60900060</v>
      </c>
      <c r="B18" t="s">
        <v>33</v>
      </c>
      <c r="C18" t="s">
        <v>28</v>
      </c>
      <c r="D18" t="s">
        <v>12</v>
      </c>
    </row>
    <row r="19" spans="1:4" x14ac:dyDescent="0.25">
      <c r="A19">
        <v>60900070</v>
      </c>
      <c r="B19" t="s">
        <v>34</v>
      </c>
      <c r="C19" t="s">
        <v>28</v>
      </c>
      <c r="D19" t="s">
        <v>12</v>
      </c>
    </row>
    <row r="20" spans="1:4" x14ac:dyDescent="0.25">
      <c r="A20">
        <v>60900080</v>
      </c>
      <c r="B20" t="s">
        <v>35</v>
      </c>
      <c r="C20" t="s">
        <v>28</v>
      </c>
      <c r="D20" t="s">
        <v>12</v>
      </c>
    </row>
    <row r="21" spans="1:4" x14ac:dyDescent="0.25">
      <c r="A21">
        <v>60900090</v>
      </c>
      <c r="B21" t="s">
        <v>36</v>
      </c>
      <c r="C21" t="s">
        <v>28</v>
      </c>
      <c r="D21" t="s">
        <v>12</v>
      </c>
    </row>
    <row r="22" spans="1:4" x14ac:dyDescent="0.25">
      <c r="A22">
        <v>60900100</v>
      </c>
      <c r="B22" t="s">
        <v>37</v>
      </c>
      <c r="C22" t="s">
        <v>28</v>
      </c>
      <c r="D22" t="s">
        <v>12</v>
      </c>
    </row>
    <row r="23" spans="1:4" x14ac:dyDescent="0.25">
      <c r="A23">
        <v>60900110</v>
      </c>
      <c r="B23" t="s">
        <v>38</v>
      </c>
      <c r="C23" t="s">
        <v>28</v>
      </c>
      <c r="D23" t="s">
        <v>12</v>
      </c>
    </row>
    <row r="24" spans="1:4" x14ac:dyDescent="0.25">
      <c r="A24">
        <v>60900120</v>
      </c>
      <c r="B24" t="s">
        <v>39</v>
      </c>
      <c r="C24" t="s">
        <v>28</v>
      </c>
      <c r="D24" t="s">
        <v>12</v>
      </c>
    </row>
    <row r="25" spans="1:4" x14ac:dyDescent="0.25">
      <c r="A25">
        <v>60900130</v>
      </c>
      <c r="B25" t="s">
        <v>40</v>
      </c>
      <c r="C25" t="s">
        <v>28</v>
      </c>
      <c r="D25" t="s">
        <v>12</v>
      </c>
    </row>
    <row r="26" spans="1:4" x14ac:dyDescent="0.25">
      <c r="A26">
        <v>61000010</v>
      </c>
      <c r="B26" t="s">
        <v>41</v>
      </c>
      <c r="C26" t="s">
        <v>42</v>
      </c>
      <c r="D26" t="s">
        <v>12</v>
      </c>
    </row>
    <row r="27" spans="1:4" x14ac:dyDescent="0.25">
      <c r="A27">
        <v>61000020</v>
      </c>
      <c r="B27" t="s">
        <v>43</v>
      </c>
      <c r="C27" t="s">
        <v>42</v>
      </c>
      <c r="D27" t="s">
        <v>12</v>
      </c>
    </row>
    <row r="28" spans="1:4" x14ac:dyDescent="0.25">
      <c r="A28">
        <v>61000030</v>
      </c>
      <c r="B28" t="s">
        <v>42</v>
      </c>
      <c r="C28" t="s">
        <v>42</v>
      </c>
      <c r="D28" t="s">
        <v>12</v>
      </c>
    </row>
    <row r="29" spans="1:4" x14ac:dyDescent="0.25">
      <c r="A29">
        <v>61100010</v>
      </c>
      <c r="B29" t="s">
        <v>44</v>
      </c>
      <c r="C29" t="s">
        <v>45</v>
      </c>
      <c r="D29" t="s">
        <v>12</v>
      </c>
    </row>
    <row r="30" spans="1:4" x14ac:dyDescent="0.25">
      <c r="A30">
        <v>61100020</v>
      </c>
      <c r="B30" t="s">
        <v>46</v>
      </c>
      <c r="C30" t="s">
        <v>45</v>
      </c>
      <c r="D30" t="s">
        <v>12</v>
      </c>
    </row>
    <row r="31" spans="1:4" x14ac:dyDescent="0.25">
      <c r="A31">
        <v>61100030</v>
      </c>
      <c r="B31" t="s">
        <v>47</v>
      </c>
      <c r="C31" t="s">
        <v>45</v>
      </c>
      <c r="D31" t="s">
        <v>12</v>
      </c>
    </row>
    <row r="32" spans="1:4" x14ac:dyDescent="0.25">
      <c r="A32">
        <v>61100040</v>
      </c>
      <c r="B32" t="s">
        <v>48</v>
      </c>
      <c r="C32" t="s">
        <v>45</v>
      </c>
      <c r="D32" t="s">
        <v>12</v>
      </c>
    </row>
    <row r="33" spans="1:4" x14ac:dyDescent="0.25">
      <c r="A33">
        <v>61200010</v>
      </c>
      <c r="B33" t="s">
        <v>49</v>
      </c>
      <c r="C33" t="s">
        <v>50</v>
      </c>
      <c r="D33" t="s">
        <v>12</v>
      </c>
    </row>
    <row r="34" spans="1:4" x14ac:dyDescent="0.25">
      <c r="A34">
        <v>61200020</v>
      </c>
      <c r="B34" t="s">
        <v>51</v>
      </c>
      <c r="C34" t="s">
        <v>50</v>
      </c>
      <c r="D34" t="s">
        <v>12</v>
      </c>
    </row>
    <row r="35" spans="1:4" x14ac:dyDescent="0.25">
      <c r="A35">
        <v>61200030</v>
      </c>
      <c r="B35" t="s">
        <v>52</v>
      </c>
      <c r="C35" t="s">
        <v>50</v>
      </c>
      <c r="D35" t="s">
        <v>12</v>
      </c>
    </row>
    <row r="36" spans="1:4" x14ac:dyDescent="0.25">
      <c r="A36">
        <v>61300010</v>
      </c>
      <c r="B36" t="s">
        <v>53</v>
      </c>
      <c r="C36" t="s">
        <v>54</v>
      </c>
      <c r="D36" t="s">
        <v>12</v>
      </c>
    </row>
    <row r="37" spans="1:4" x14ac:dyDescent="0.25">
      <c r="A37">
        <v>61300020</v>
      </c>
      <c r="B37" t="s">
        <v>55</v>
      </c>
      <c r="C37" t="s">
        <v>54</v>
      </c>
      <c r="D37" t="s">
        <v>12</v>
      </c>
    </row>
    <row r="38" spans="1:4" x14ac:dyDescent="0.25">
      <c r="A38">
        <v>61300030</v>
      </c>
      <c r="B38" t="s">
        <v>56</v>
      </c>
      <c r="C38" t="s">
        <v>54</v>
      </c>
      <c r="D38" t="s">
        <v>12</v>
      </c>
    </row>
    <row r="39" spans="1:4" x14ac:dyDescent="0.25">
      <c r="A39">
        <v>61300040</v>
      </c>
      <c r="B39" t="s">
        <v>57</v>
      </c>
      <c r="C39" t="s">
        <v>54</v>
      </c>
      <c r="D39" t="s">
        <v>12</v>
      </c>
    </row>
    <row r="40" spans="1:4" x14ac:dyDescent="0.25">
      <c r="A40">
        <v>61300050</v>
      </c>
      <c r="B40" t="s">
        <v>58</v>
      </c>
      <c r="C40" t="s">
        <v>54</v>
      </c>
      <c r="D40" t="s">
        <v>12</v>
      </c>
    </row>
    <row r="41" spans="1:4" x14ac:dyDescent="0.25">
      <c r="A41">
        <v>61300060</v>
      </c>
      <c r="B41" t="s">
        <v>59</v>
      </c>
      <c r="C41" t="s">
        <v>54</v>
      </c>
      <c r="D41" t="s">
        <v>12</v>
      </c>
    </row>
    <row r="42" spans="1:4" x14ac:dyDescent="0.25">
      <c r="A42">
        <v>61400010</v>
      </c>
      <c r="B42" t="s">
        <v>60</v>
      </c>
      <c r="C42" t="s">
        <v>61</v>
      </c>
      <c r="D42" t="s">
        <v>12</v>
      </c>
    </row>
    <row r="43" spans="1:4" x14ac:dyDescent="0.25">
      <c r="A43">
        <v>61400020</v>
      </c>
      <c r="B43" t="s">
        <v>62</v>
      </c>
      <c r="C43" t="s">
        <v>61</v>
      </c>
      <c r="D43" t="s">
        <v>12</v>
      </c>
    </row>
    <row r="44" spans="1:4" x14ac:dyDescent="0.25">
      <c r="A44">
        <v>61400030</v>
      </c>
      <c r="B44" t="s">
        <v>63</v>
      </c>
      <c r="C44" t="s">
        <v>61</v>
      </c>
      <c r="D44" t="s">
        <v>12</v>
      </c>
    </row>
    <row r="45" spans="1:4" x14ac:dyDescent="0.25">
      <c r="A45">
        <v>61400040</v>
      </c>
      <c r="B45" t="s">
        <v>64</v>
      </c>
      <c r="C45" t="s">
        <v>61</v>
      </c>
      <c r="D45" t="s">
        <v>12</v>
      </c>
    </row>
    <row r="46" spans="1:4" x14ac:dyDescent="0.25">
      <c r="A46">
        <v>61400050</v>
      </c>
      <c r="B46" t="s">
        <v>65</v>
      </c>
      <c r="C46" t="s">
        <v>61</v>
      </c>
      <c r="D46" t="s">
        <v>12</v>
      </c>
    </row>
    <row r="47" spans="1:4" x14ac:dyDescent="0.25">
      <c r="A47">
        <v>61400060</v>
      </c>
      <c r="B47" t="s">
        <v>66</v>
      </c>
      <c r="C47" t="s">
        <v>61</v>
      </c>
      <c r="D47" t="s">
        <v>12</v>
      </c>
    </row>
    <row r="48" spans="1:4" x14ac:dyDescent="0.25">
      <c r="A48">
        <v>61400120</v>
      </c>
      <c r="B48" t="s">
        <v>67</v>
      </c>
      <c r="C48" t="s">
        <v>61</v>
      </c>
      <c r="D48" t="s">
        <v>12</v>
      </c>
    </row>
    <row r="49" spans="1:4" x14ac:dyDescent="0.25">
      <c r="A49">
        <v>61400130</v>
      </c>
      <c r="B49" t="s">
        <v>68</v>
      </c>
      <c r="C49" t="s">
        <v>61</v>
      </c>
      <c r="D49" t="s">
        <v>12</v>
      </c>
    </row>
    <row r="50" spans="1:4" x14ac:dyDescent="0.25">
      <c r="A50">
        <v>61400140</v>
      </c>
      <c r="B50" t="s">
        <v>69</v>
      </c>
      <c r="C50" t="s">
        <v>61</v>
      </c>
      <c r="D50" t="s">
        <v>12</v>
      </c>
    </row>
    <row r="51" spans="1:4" x14ac:dyDescent="0.25">
      <c r="A51">
        <v>61400150</v>
      </c>
      <c r="B51" t="s">
        <v>70</v>
      </c>
      <c r="C51" t="s">
        <v>61</v>
      </c>
      <c r="D51" t="s">
        <v>12</v>
      </c>
    </row>
    <row r="52" spans="1:4" x14ac:dyDescent="0.25">
      <c r="A52">
        <v>61400160</v>
      </c>
      <c r="B52" t="s">
        <v>71</v>
      </c>
      <c r="C52" t="s">
        <v>61</v>
      </c>
      <c r="D52" t="s">
        <v>12</v>
      </c>
    </row>
    <row r="53" spans="1:4" x14ac:dyDescent="0.25">
      <c r="A53">
        <v>61400170</v>
      </c>
      <c r="B53" t="s">
        <v>72</v>
      </c>
      <c r="C53" t="s">
        <v>61</v>
      </c>
      <c r="D53" t="s">
        <v>12</v>
      </c>
    </row>
    <row r="54" spans="1:4" x14ac:dyDescent="0.25">
      <c r="A54">
        <v>61400180</v>
      </c>
      <c r="B54" t="s">
        <v>73</v>
      </c>
      <c r="C54" t="s">
        <v>61</v>
      </c>
      <c r="D54" t="s">
        <v>12</v>
      </c>
    </row>
    <row r="55" spans="1:4" x14ac:dyDescent="0.25">
      <c r="A55">
        <v>61500010</v>
      </c>
      <c r="B55" t="s">
        <v>74</v>
      </c>
      <c r="C55" t="s">
        <v>75</v>
      </c>
      <c r="D55" t="s">
        <v>12</v>
      </c>
    </row>
    <row r="56" spans="1:4" x14ac:dyDescent="0.25">
      <c r="A56">
        <v>61500020</v>
      </c>
      <c r="B56" t="s">
        <v>76</v>
      </c>
      <c r="C56" t="s">
        <v>75</v>
      </c>
      <c r="D56" t="s">
        <v>12</v>
      </c>
    </row>
    <row r="57" spans="1:4" x14ac:dyDescent="0.25">
      <c r="A57">
        <v>61500030</v>
      </c>
      <c r="B57" t="s">
        <v>77</v>
      </c>
      <c r="C57" t="s">
        <v>75</v>
      </c>
      <c r="D57" t="s">
        <v>12</v>
      </c>
    </row>
    <row r="58" spans="1:4" x14ac:dyDescent="0.25">
      <c r="A58">
        <v>61500040</v>
      </c>
      <c r="B58" t="s">
        <v>78</v>
      </c>
      <c r="C58" t="s">
        <v>75</v>
      </c>
      <c r="D58" t="s">
        <v>12</v>
      </c>
    </row>
    <row r="59" spans="1:4" x14ac:dyDescent="0.25">
      <c r="A59">
        <v>61500050</v>
      </c>
      <c r="B59" t="s">
        <v>79</v>
      </c>
      <c r="C59" t="s">
        <v>75</v>
      </c>
      <c r="D59" t="s">
        <v>12</v>
      </c>
    </row>
    <row r="60" spans="1:4" x14ac:dyDescent="0.25">
      <c r="A60">
        <v>61600010</v>
      </c>
      <c r="B60" t="s">
        <v>80</v>
      </c>
      <c r="C60" t="s">
        <v>81</v>
      </c>
      <c r="D60" t="s">
        <v>12</v>
      </c>
    </row>
    <row r="61" spans="1:4" x14ac:dyDescent="0.25">
      <c r="A61">
        <v>61600020</v>
      </c>
      <c r="B61" t="s">
        <v>82</v>
      </c>
      <c r="C61" t="s">
        <v>81</v>
      </c>
      <c r="D61" t="s">
        <v>12</v>
      </c>
    </row>
    <row r="62" spans="1:4" x14ac:dyDescent="0.25">
      <c r="A62">
        <v>61600030</v>
      </c>
      <c r="B62" t="s">
        <v>83</v>
      </c>
      <c r="C62" t="s">
        <v>81</v>
      </c>
      <c r="D62" t="s">
        <v>12</v>
      </c>
    </row>
    <row r="63" spans="1:4" x14ac:dyDescent="0.25">
      <c r="A63">
        <v>61600040</v>
      </c>
      <c r="B63" t="s">
        <v>84</v>
      </c>
      <c r="C63" t="s">
        <v>81</v>
      </c>
      <c r="D63" t="s">
        <v>12</v>
      </c>
    </row>
    <row r="64" spans="1:4" x14ac:dyDescent="0.25">
      <c r="A64">
        <v>61600050</v>
      </c>
      <c r="B64" t="s">
        <v>85</v>
      </c>
      <c r="C64" t="s">
        <v>81</v>
      </c>
      <c r="D64" t="s">
        <v>12</v>
      </c>
    </row>
    <row r="65" spans="1:4" x14ac:dyDescent="0.25">
      <c r="A65">
        <v>61600060</v>
      </c>
      <c r="B65" t="s">
        <v>86</v>
      </c>
      <c r="C65" t="s">
        <v>81</v>
      </c>
      <c r="D65" t="s">
        <v>12</v>
      </c>
    </row>
    <row r="66" spans="1:4" x14ac:dyDescent="0.25">
      <c r="A66">
        <v>61600070</v>
      </c>
      <c r="B66" t="s">
        <v>87</v>
      </c>
      <c r="C66" t="s">
        <v>81</v>
      </c>
      <c r="D66" t="s">
        <v>12</v>
      </c>
    </row>
    <row r="67" spans="1:4" x14ac:dyDescent="0.25">
      <c r="A67">
        <v>61600080</v>
      </c>
      <c r="B67" t="s">
        <v>88</v>
      </c>
      <c r="C67" t="s">
        <v>81</v>
      </c>
      <c r="D67" t="s">
        <v>12</v>
      </c>
    </row>
    <row r="68" spans="1:4" x14ac:dyDescent="0.25">
      <c r="A68">
        <v>61600090</v>
      </c>
      <c r="B68" t="s">
        <v>89</v>
      </c>
      <c r="C68" t="s">
        <v>81</v>
      </c>
      <c r="D68" t="s">
        <v>12</v>
      </c>
    </row>
    <row r="69" spans="1:4" x14ac:dyDescent="0.25">
      <c r="A69">
        <v>61600100</v>
      </c>
      <c r="B69" t="s">
        <v>90</v>
      </c>
      <c r="C69" t="s">
        <v>81</v>
      </c>
      <c r="D69" t="s">
        <v>12</v>
      </c>
    </row>
    <row r="70" spans="1:4" x14ac:dyDescent="0.25">
      <c r="A70">
        <v>61600110</v>
      </c>
      <c r="B70" t="s">
        <v>91</v>
      </c>
      <c r="C70" t="s">
        <v>81</v>
      </c>
      <c r="D70" t="s">
        <v>12</v>
      </c>
    </row>
    <row r="71" spans="1:4" x14ac:dyDescent="0.25">
      <c r="A71">
        <v>61700010</v>
      </c>
      <c r="B71" t="s">
        <v>92</v>
      </c>
      <c r="C71" t="s">
        <v>93</v>
      </c>
      <c r="D71" t="s">
        <v>12</v>
      </c>
    </row>
    <row r="72" spans="1:4" x14ac:dyDescent="0.25">
      <c r="A72">
        <v>61700020</v>
      </c>
      <c r="B72" t="s">
        <v>94</v>
      </c>
      <c r="C72" t="s">
        <v>93</v>
      </c>
      <c r="D72" t="s">
        <v>12</v>
      </c>
    </row>
    <row r="73" spans="1:4" x14ac:dyDescent="0.25">
      <c r="A73">
        <v>61700030</v>
      </c>
      <c r="B73" t="s">
        <v>95</v>
      </c>
      <c r="C73" t="s">
        <v>93</v>
      </c>
      <c r="D73" t="s">
        <v>12</v>
      </c>
    </row>
    <row r="74" spans="1:4" x14ac:dyDescent="0.25">
      <c r="A74">
        <v>61700040</v>
      </c>
      <c r="B74" t="s">
        <v>96</v>
      </c>
      <c r="C74" t="s">
        <v>93</v>
      </c>
      <c r="D74" t="s">
        <v>12</v>
      </c>
    </row>
    <row r="75" spans="1:4" x14ac:dyDescent="0.25">
      <c r="A75">
        <v>61700050</v>
      </c>
      <c r="B75" t="s">
        <v>97</v>
      </c>
      <c r="C75" t="s">
        <v>93</v>
      </c>
      <c r="D75" t="s">
        <v>12</v>
      </c>
    </row>
    <row r="76" spans="1:4" x14ac:dyDescent="0.25">
      <c r="A76">
        <v>61700060</v>
      </c>
      <c r="B76" t="s">
        <v>98</v>
      </c>
      <c r="C76" t="s">
        <v>93</v>
      </c>
      <c r="D76" t="s">
        <v>12</v>
      </c>
    </row>
    <row r="77" spans="1:4" x14ac:dyDescent="0.25">
      <c r="A77">
        <v>61800010</v>
      </c>
      <c r="B77" t="s">
        <v>99</v>
      </c>
      <c r="C77" t="s">
        <v>100</v>
      </c>
      <c r="D77" t="s">
        <v>12</v>
      </c>
    </row>
    <row r="78" spans="1:4" x14ac:dyDescent="0.25">
      <c r="A78">
        <v>61800020</v>
      </c>
      <c r="B78" t="s">
        <v>101</v>
      </c>
      <c r="C78" t="s">
        <v>100</v>
      </c>
      <c r="D78" t="s">
        <v>12</v>
      </c>
    </row>
    <row r="79" spans="1:4" x14ac:dyDescent="0.25">
      <c r="A79">
        <v>61800030</v>
      </c>
      <c r="B79" t="s">
        <v>102</v>
      </c>
      <c r="C79" t="s">
        <v>100</v>
      </c>
      <c r="D79" t="s">
        <v>12</v>
      </c>
    </row>
    <row r="80" spans="1:4" x14ac:dyDescent="0.25">
      <c r="A80">
        <v>61800040</v>
      </c>
      <c r="B80" t="s">
        <v>103</v>
      </c>
      <c r="C80" t="s">
        <v>100</v>
      </c>
      <c r="D80" t="s">
        <v>12</v>
      </c>
    </row>
    <row r="81" spans="1:4" x14ac:dyDescent="0.25">
      <c r="A81">
        <v>61800050</v>
      </c>
      <c r="B81" t="s">
        <v>104</v>
      </c>
      <c r="C81" t="s">
        <v>100</v>
      </c>
      <c r="D81" t="s">
        <v>12</v>
      </c>
    </row>
    <row r="82" spans="1:4" x14ac:dyDescent="0.25">
      <c r="A82">
        <v>61900010</v>
      </c>
      <c r="B82" t="s">
        <v>105</v>
      </c>
      <c r="C82" t="s">
        <v>106</v>
      </c>
      <c r="D82" t="s">
        <v>12</v>
      </c>
    </row>
    <row r="83" spans="1:4" x14ac:dyDescent="0.25">
      <c r="A83">
        <v>61900020</v>
      </c>
      <c r="B83" t="s">
        <v>107</v>
      </c>
      <c r="C83" t="s">
        <v>106</v>
      </c>
      <c r="D83" t="s">
        <v>12</v>
      </c>
    </row>
    <row r="84" spans="1:4" x14ac:dyDescent="0.25">
      <c r="A84">
        <v>61900030</v>
      </c>
      <c r="B84" t="s">
        <v>108</v>
      </c>
      <c r="C84" t="s">
        <v>106</v>
      </c>
      <c r="D84" t="s">
        <v>12</v>
      </c>
    </row>
    <row r="85" spans="1:4" x14ac:dyDescent="0.25">
      <c r="A85">
        <v>61900040</v>
      </c>
      <c r="B85" t="s">
        <v>109</v>
      </c>
      <c r="C85" t="s">
        <v>106</v>
      </c>
      <c r="D85" t="s">
        <v>12</v>
      </c>
    </row>
    <row r="86" spans="1:4" x14ac:dyDescent="0.25">
      <c r="A86">
        <v>62000010</v>
      </c>
      <c r="B86" t="s">
        <v>110</v>
      </c>
      <c r="C86" t="s">
        <v>111</v>
      </c>
      <c r="D86" t="s">
        <v>12</v>
      </c>
    </row>
    <row r="87" spans="1:4" x14ac:dyDescent="0.25">
      <c r="A87">
        <v>62000020</v>
      </c>
      <c r="B87" t="s">
        <v>112</v>
      </c>
      <c r="C87" t="s">
        <v>111</v>
      </c>
      <c r="D87" t="s">
        <v>12</v>
      </c>
    </row>
    <row r="88" spans="1:4" x14ac:dyDescent="0.25">
      <c r="A88">
        <v>62000030</v>
      </c>
      <c r="B88" t="s">
        <v>113</v>
      </c>
      <c r="C88" t="s">
        <v>111</v>
      </c>
      <c r="D88" t="s">
        <v>12</v>
      </c>
    </row>
    <row r="89" spans="1:4" x14ac:dyDescent="0.25">
      <c r="A89">
        <v>62000040</v>
      </c>
      <c r="B89" t="s">
        <v>114</v>
      </c>
      <c r="C89" t="s">
        <v>111</v>
      </c>
      <c r="D89" t="s">
        <v>12</v>
      </c>
    </row>
    <row r="90" spans="1:4" x14ac:dyDescent="0.25">
      <c r="A90">
        <v>62000050</v>
      </c>
      <c r="B90" t="s">
        <v>115</v>
      </c>
      <c r="C90" t="s">
        <v>111</v>
      </c>
      <c r="D90" t="s">
        <v>12</v>
      </c>
    </row>
    <row r="91" spans="1:4" x14ac:dyDescent="0.25">
      <c r="A91">
        <v>62000060</v>
      </c>
      <c r="B91" t="s">
        <v>116</v>
      </c>
      <c r="C91" t="s">
        <v>111</v>
      </c>
      <c r="D91" t="s">
        <v>12</v>
      </c>
    </row>
    <row r="92" spans="1:4" x14ac:dyDescent="0.25">
      <c r="A92">
        <v>62100010</v>
      </c>
      <c r="B92" t="s">
        <v>117</v>
      </c>
      <c r="C92" t="s">
        <v>118</v>
      </c>
      <c r="D92" t="s">
        <v>12</v>
      </c>
    </row>
    <row r="93" spans="1:4" x14ac:dyDescent="0.25">
      <c r="A93">
        <v>62100020</v>
      </c>
      <c r="B93" t="s">
        <v>119</v>
      </c>
      <c r="C93" t="s">
        <v>118</v>
      </c>
      <c r="D93" t="s">
        <v>12</v>
      </c>
    </row>
    <row r="94" spans="1:4" x14ac:dyDescent="0.25">
      <c r="A94">
        <v>62200010</v>
      </c>
      <c r="B94" t="s">
        <v>120</v>
      </c>
      <c r="C94" t="s">
        <v>121</v>
      </c>
      <c r="D94" t="s">
        <v>12</v>
      </c>
    </row>
    <row r="95" spans="1:4" x14ac:dyDescent="0.25">
      <c r="A95">
        <v>62200020</v>
      </c>
      <c r="B95" t="s">
        <v>122</v>
      </c>
      <c r="C95" t="s">
        <v>121</v>
      </c>
      <c r="D95" t="s">
        <v>12</v>
      </c>
    </row>
    <row r="96" spans="1:4" x14ac:dyDescent="0.25">
      <c r="A96">
        <v>62200030</v>
      </c>
      <c r="B96" t="s">
        <v>123</v>
      </c>
      <c r="C96" t="s">
        <v>121</v>
      </c>
      <c r="D96" t="s">
        <v>12</v>
      </c>
    </row>
    <row r="97" spans="1:4" x14ac:dyDescent="0.25">
      <c r="A97">
        <v>62200050</v>
      </c>
      <c r="B97" t="s">
        <v>124</v>
      </c>
      <c r="C97" t="s">
        <v>121</v>
      </c>
      <c r="D97" t="s">
        <v>12</v>
      </c>
    </row>
    <row r="98" spans="1:4" x14ac:dyDescent="0.25">
      <c r="A98">
        <v>62200060</v>
      </c>
      <c r="B98" t="s">
        <v>125</v>
      </c>
      <c r="C98" t="s">
        <v>121</v>
      </c>
      <c r="D98" t="s">
        <v>12</v>
      </c>
    </row>
    <row r="99" spans="1:4" x14ac:dyDescent="0.25">
      <c r="A99">
        <v>62200080</v>
      </c>
      <c r="B99" t="s">
        <v>126</v>
      </c>
      <c r="C99" t="s">
        <v>121</v>
      </c>
      <c r="D99" t="s">
        <v>12</v>
      </c>
    </row>
    <row r="100" spans="1:4" x14ac:dyDescent="0.25">
      <c r="A100">
        <v>62200100</v>
      </c>
      <c r="B100" t="s">
        <v>127</v>
      </c>
      <c r="C100" t="s">
        <v>121</v>
      </c>
      <c r="D100" t="s">
        <v>12</v>
      </c>
    </row>
    <row r="101" spans="1:4" x14ac:dyDescent="0.25">
      <c r="A101">
        <v>62200110</v>
      </c>
      <c r="B101" t="s">
        <v>128</v>
      </c>
      <c r="C101" t="s">
        <v>121</v>
      </c>
      <c r="D101" t="s">
        <v>12</v>
      </c>
    </row>
    <row r="102" spans="1:4" x14ac:dyDescent="0.25">
      <c r="A102">
        <v>62200120</v>
      </c>
      <c r="B102" t="s">
        <v>129</v>
      </c>
      <c r="C102" t="s">
        <v>121</v>
      </c>
      <c r="D102" t="s">
        <v>12</v>
      </c>
    </row>
    <row r="103" spans="1:4" x14ac:dyDescent="0.25">
      <c r="A103">
        <v>62200130</v>
      </c>
      <c r="B103" t="s">
        <v>130</v>
      </c>
      <c r="C103" t="s">
        <v>121</v>
      </c>
      <c r="D103" t="s">
        <v>12</v>
      </c>
    </row>
    <row r="104" spans="1:4" x14ac:dyDescent="0.25">
      <c r="A104">
        <v>62200140</v>
      </c>
      <c r="B104" t="s">
        <v>131</v>
      </c>
      <c r="C104" t="s">
        <v>121</v>
      </c>
      <c r="D104" t="s">
        <v>12</v>
      </c>
    </row>
    <row r="105" spans="1:4" x14ac:dyDescent="0.25">
      <c r="A105">
        <v>62200150</v>
      </c>
      <c r="B105" t="s">
        <v>132</v>
      </c>
      <c r="C105" t="s">
        <v>121</v>
      </c>
      <c r="D105" t="s">
        <v>12</v>
      </c>
    </row>
    <row r="106" spans="1:4" x14ac:dyDescent="0.25">
      <c r="A106">
        <v>62200160</v>
      </c>
      <c r="B106" t="s">
        <v>133</v>
      </c>
      <c r="C106" t="s">
        <v>121</v>
      </c>
      <c r="D106" t="s">
        <v>12</v>
      </c>
    </row>
    <row r="107" spans="1:4" x14ac:dyDescent="0.25">
      <c r="A107">
        <v>62200170</v>
      </c>
      <c r="B107" t="s">
        <v>134</v>
      </c>
      <c r="C107" t="s">
        <v>121</v>
      </c>
      <c r="D107" t="s">
        <v>12</v>
      </c>
    </row>
    <row r="108" spans="1:4" x14ac:dyDescent="0.25">
      <c r="A108">
        <v>62200180</v>
      </c>
      <c r="B108" t="s">
        <v>135</v>
      </c>
      <c r="C108" t="s">
        <v>121</v>
      </c>
      <c r="D108" t="s">
        <v>12</v>
      </c>
    </row>
    <row r="109" spans="1:4" x14ac:dyDescent="0.25">
      <c r="A109">
        <v>62200190</v>
      </c>
      <c r="B109" t="s">
        <v>136</v>
      </c>
      <c r="C109" t="s">
        <v>121</v>
      </c>
      <c r="D109" t="s">
        <v>12</v>
      </c>
    </row>
    <row r="110" spans="1:4" x14ac:dyDescent="0.25">
      <c r="A110">
        <v>62205000</v>
      </c>
      <c r="B110" t="s">
        <v>137</v>
      </c>
      <c r="C110" t="s">
        <v>121</v>
      </c>
      <c r="D110" t="s">
        <v>12</v>
      </c>
    </row>
    <row r="111" spans="1:4" x14ac:dyDescent="0.25">
      <c r="A111">
        <v>62205010</v>
      </c>
      <c r="B111" t="s">
        <v>138</v>
      </c>
      <c r="C111" t="s">
        <v>121</v>
      </c>
      <c r="D111" t="s">
        <v>12</v>
      </c>
    </row>
    <row r="112" spans="1:4" x14ac:dyDescent="0.25">
      <c r="A112">
        <v>62205020</v>
      </c>
      <c r="B112" t="s">
        <v>139</v>
      </c>
      <c r="C112" t="s">
        <v>121</v>
      </c>
      <c r="D112" t="s">
        <v>12</v>
      </c>
    </row>
    <row r="113" spans="1:4" x14ac:dyDescent="0.25">
      <c r="A113">
        <v>62300010</v>
      </c>
      <c r="B113" t="s">
        <v>140</v>
      </c>
      <c r="C113" t="s">
        <v>141</v>
      </c>
      <c r="D113" t="s">
        <v>12</v>
      </c>
    </row>
    <row r="114" spans="1:4" x14ac:dyDescent="0.25">
      <c r="A114">
        <v>62300020</v>
      </c>
      <c r="B114" t="s">
        <v>142</v>
      </c>
      <c r="C114" t="s">
        <v>141</v>
      </c>
      <c r="D114" t="s">
        <v>12</v>
      </c>
    </row>
    <row r="115" spans="1:4" x14ac:dyDescent="0.25">
      <c r="A115">
        <v>62300030</v>
      </c>
      <c r="B115" t="s">
        <v>143</v>
      </c>
      <c r="C115" t="s">
        <v>141</v>
      </c>
      <c r="D115" t="s">
        <v>12</v>
      </c>
    </row>
    <row r="116" spans="1:4" x14ac:dyDescent="0.25">
      <c r="A116">
        <v>62400010</v>
      </c>
      <c r="B116" t="s">
        <v>144</v>
      </c>
      <c r="C116" t="s">
        <v>145</v>
      </c>
      <c r="D116" t="s">
        <v>12</v>
      </c>
    </row>
    <row r="117" spans="1:4" x14ac:dyDescent="0.25">
      <c r="A117">
        <v>62400020</v>
      </c>
      <c r="B117" t="s">
        <v>146</v>
      </c>
      <c r="C117" t="s">
        <v>145</v>
      </c>
      <c r="D117" t="s">
        <v>12</v>
      </c>
    </row>
    <row r="118" spans="1:4" x14ac:dyDescent="0.25">
      <c r="A118">
        <v>62400030</v>
      </c>
      <c r="B118" t="s">
        <v>147</v>
      </c>
      <c r="C118" t="s">
        <v>145</v>
      </c>
      <c r="D118" t="s">
        <v>12</v>
      </c>
    </row>
    <row r="119" spans="1:4" x14ac:dyDescent="0.25">
      <c r="A119">
        <v>62500010</v>
      </c>
      <c r="B119" t="s">
        <v>148</v>
      </c>
      <c r="C119" t="s">
        <v>149</v>
      </c>
      <c r="D119" t="s">
        <v>12</v>
      </c>
    </row>
    <row r="120" spans="1:4" x14ac:dyDescent="0.25">
      <c r="A120">
        <v>62500020</v>
      </c>
      <c r="B120" t="s">
        <v>150</v>
      </c>
      <c r="C120" t="s">
        <v>149</v>
      </c>
      <c r="D120" t="s">
        <v>12</v>
      </c>
    </row>
    <row r="121" spans="1:4" x14ac:dyDescent="0.25">
      <c r="A121">
        <v>62500030</v>
      </c>
      <c r="B121" t="s">
        <v>151</v>
      </c>
      <c r="C121" t="s">
        <v>149</v>
      </c>
      <c r="D121" t="s">
        <v>12</v>
      </c>
    </row>
    <row r="122" spans="1:4" x14ac:dyDescent="0.25">
      <c r="A122">
        <v>62500040</v>
      </c>
      <c r="B122" t="s">
        <v>152</v>
      </c>
      <c r="C122" t="s">
        <v>149</v>
      </c>
      <c r="D122" t="s">
        <v>12</v>
      </c>
    </row>
    <row r="123" spans="1:4" x14ac:dyDescent="0.25">
      <c r="A123">
        <v>62500050</v>
      </c>
      <c r="B123" t="s">
        <v>153</v>
      </c>
      <c r="C123" t="s">
        <v>149</v>
      </c>
      <c r="D123" t="s">
        <v>12</v>
      </c>
    </row>
    <row r="124" spans="1:4" x14ac:dyDescent="0.25">
      <c r="A124">
        <v>62500060</v>
      </c>
      <c r="B124" t="s">
        <v>154</v>
      </c>
      <c r="C124" t="s">
        <v>149</v>
      </c>
      <c r="D124" t="s">
        <v>12</v>
      </c>
    </row>
    <row r="125" spans="1:4" x14ac:dyDescent="0.25">
      <c r="A125">
        <v>62500070</v>
      </c>
      <c r="B125" t="s">
        <v>155</v>
      </c>
      <c r="C125" t="s">
        <v>149</v>
      </c>
      <c r="D125" t="s">
        <v>12</v>
      </c>
    </row>
    <row r="126" spans="1:4" x14ac:dyDescent="0.25">
      <c r="A126">
        <v>62500080</v>
      </c>
      <c r="B126" t="s">
        <v>156</v>
      </c>
      <c r="C126" t="s">
        <v>149</v>
      </c>
      <c r="D126" t="s">
        <v>12</v>
      </c>
    </row>
    <row r="127" spans="1:4" x14ac:dyDescent="0.25">
      <c r="A127">
        <v>62600010</v>
      </c>
      <c r="B127" t="s">
        <v>157</v>
      </c>
      <c r="C127" t="s">
        <v>158</v>
      </c>
      <c r="D127" t="s">
        <v>12</v>
      </c>
    </row>
    <row r="128" spans="1:4" x14ac:dyDescent="0.25">
      <c r="A128">
        <v>62600020</v>
      </c>
      <c r="B128" t="s">
        <v>159</v>
      </c>
      <c r="C128" t="s">
        <v>158</v>
      </c>
      <c r="D128" t="s">
        <v>12</v>
      </c>
    </row>
    <row r="129" spans="1:4" x14ac:dyDescent="0.25">
      <c r="A129">
        <v>62600030</v>
      </c>
      <c r="B129" t="s">
        <v>160</v>
      </c>
      <c r="C129" t="s">
        <v>158</v>
      </c>
      <c r="D129" t="s">
        <v>12</v>
      </c>
    </row>
    <row r="130" spans="1:4" x14ac:dyDescent="0.25">
      <c r="A130">
        <v>62600040</v>
      </c>
      <c r="B130" t="s">
        <v>161</v>
      </c>
      <c r="C130" t="s">
        <v>158</v>
      </c>
      <c r="D130" t="s">
        <v>12</v>
      </c>
    </row>
    <row r="131" spans="1:4" x14ac:dyDescent="0.25">
      <c r="A131">
        <v>62700040</v>
      </c>
      <c r="B131" t="s">
        <v>162</v>
      </c>
      <c r="C131" t="s">
        <v>163</v>
      </c>
      <c r="D131" t="s">
        <v>12</v>
      </c>
    </row>
    <row r="132" spans="1:4" x14ac:dyDescent="0.25">
      <c r="A132">
        <v>62800010</v>
      </c>
      <c r="B132" t="s">
        <v>164</v>
      </c>
      <c r="C132" t="s">
        <v>164</v>
      </c>
      <c r="D132" t="s">
        <v>12</v>
      </c>
    </row>
    <row r="133" spans="1:4" x14ac:dyDescent="0.25">
      <c r="A133">
        <v>62900010</v>
      </c>
      <c r="B133" t="s">
        <v>165</v>
      </c>
      <c r="C133" t="s">
        <v>166</v>
      </c>
      <c r="D133" t="s">
        <v>12</v>
      </c>
    </row>
    <row r="134" spans="1:4" x14ac:dyDescent="0.25">
      <c r="A134">
        <v>62900020</v>
      </c>
      <c r="B134" t="s">
        <v>167</v>
      </c>
      <c r="C134" t="s">
        <v>166</v>
      </c>
      <c r="D134" t="s">
        <v>12</v>
      </c>
    </row>
    <row r="135" spans="1:4" x14ac:dyDescent="0.25">
      <c r="A135">
        <v>62900040</v>
      </c>
      <c r="B135" t="s">
        <v>168</v>
      </c>
      <c r="C135" t="s">
        <v>166</v>
      </c>
      <c r="D135" t="s">
        <v>12</v>
      </c>
    </row>
    <row r="136" spans="1:4" x14ac:dyDescent="0.25">
      <c r="A136">
        <v>62900050</v>
      </c>
      <c r="B136" t="s">
        <v>169</v>
      </c>
      <c r="C136" t="s">
        <v>166</v>
      </c>
      <c r="D136" t="s">
        <v>12</v>
      </c>
    </row>
    <row r="137" spans="1:4" x14ac:dyDescent="0.25">
      <c r="A137">
        <v>62900060</v>
      </c>
      <c r="B137" t="s">
        <v>170</v>
      </c>
      <c r="C137" t="s">
        <v>166</v>
      </c>
      <c r="D137" t="s">
        <v>12</v>
      </c>
    </row>
    <row r="138" spans="1:4" x14ac:dyDescent="0.25">
      <c r="A138">
        <v>62900070</v>
      </c>
      <c r="B138" t="s">
        <v>171</v>
      </c>
      <c r="C138" t="s">
        <v>166</v>
      </c>
      <c r="D138" t="s">
        <v>12</v>
      </c>
    </row>
    <row r="139" spans="1:4" x14ac:dyDescent="0.25">
      <c r="A139">
        <v>62900080</v>
      </c>
      <c r="B139" t="s">
        <v>172</v>
      </c>
      <c r="C139" t="s">
        <v>166</v>
      </c>
      <c r="D139" t="s">
        <v>12</v>
      </c>
    </row>
    <row r="140" spans="1:4" x14ac:dyDescent="0.25">
      <c r="A140">
        <v>62900090</v>
      </c>
      <c r="B140" t="s">
        <v>173</v>
      </c>
      <c r="C140" t="s">
        <v>166</v>
      </c>
      <c r="D140" t="s">
        <v>12</v>
      </c>
    </row>
    <row r="141" spans="1:4" x14ac:dyDescent="0.25">
      <c r="A141">
        <v>62900100</v>
      </c>
      <c r="B141" t="s">
        <v>174</v>
      </c>
      <c r="C141" t="s">
        <v>166</v>
      </c>
      <c r="D141" t="s">
        <v>12</v>
      </c>
    </row>
    <row r="142" spans="1:4" x14ac:dyDescent="0.25">
      <c r="A142">
        <v>62900110</v>
      </c>
      <c r="B142" t="s">
        <v>175</v>
      </c>
      <c r="C142" t="s">
        <v>166</v>
      </c>
      <c r="D142" t="s">
        <v>12</v>
      </c>
    </row>
    <row r="143" spans="1:4" x14ac:dyDescent="0.25">
      <c r="A143">
        <v>62900130</v>
      </c>
      <c r="B143" t="s">
        <v>176</v>
      </c>
      <c r="C143" t="s">
        <v>166</v>
      </c>
      <c r="D143" t="s">
        <v>12</v>
      </c>
    </row>
    <row r="144" spans="1:4" x14ac:dyDescent="0.25">
      <c r="A144">
        <v>65000030</v>
      </c>
      <c r="B144" t="s">
        <v>177</v>
      </c>
      <c r="C144" t="s">
        <v>178</v>
      </c>
      <c r="D144" t="s">
        <v>12</v>
      </c>
    </row>
    <row r="145" spans="1:4" x14ac:dyDescent="0.25">
      <c r="A145">
        <v>60000010</v>
      </c>
      <c r="B145" t="s">
        <v>179</v>
      </c>
      <c r="C145" t="s">
        <v>180</v>
      </c>
      <c r="D145" t="s">
        <v>12</v>
      </c>
    </row>
    <row r="146" spans="1:4" x14ac:dyDescent="0.25">
      <c r="A146">
        <v>60000020</v>
      </c>
      <c r="B146" t="s">
        <v>181</v>
      </c>
      <c r="C146" t="s">
        <v>180</v>
      </c>
      <c r="D146" t="s">
        <v>12</v>
      </c>
    </row>
    <row r="147" spans="1:4" x14ac:dyDescent="0.25">
      <c r="A147">
        <v>60000030</v>
      </c>
      <c r="B147" t="s">
        <v>182</v>
      </c>
      <c r="C147" t="s">
        <v>180</v>
      </c>
      <c r="D147" t="s">
        <v>12</v>
      </c>
    </row>
    <row r="148" spans="1:4" x14ac:dyDescent="0.25">
      <c r="A148">
        <v>60000040</v>
      </c>
      <c r="B148" t="s">
        <v>183</v>
      </c>
      <c r="C148" t="s">
        <v>180</v>
      </c>
      <c r="D148" t="s">
        <v>12</v>
      </c>
    </row>
    <row r="149" spans="1:4" x14ac:dyDescent="0.25">
      <c r="A149">
        <v>60000050</v>
      </c>
      <c r="B149" t="s">
        <v>184</v>
      </c>
      <c r="C149" t="s">
        <v>180</v>
      </c>
      <c r="D149" t="s">
        <v>12</v>
      </c>
    </row>
    <row r="150" spans="1:4" x14ac:dyDescent="0.25">
      <c r="A150">
        <v>60100010</v>
      </c>
      <c r="B150" t="s">
        <v>185</v>
      </c>
      <c r="C150" t="s">
        <v>186</v>
      </c>
      <c r="D150" t="s">
        <v>12</v>
      </c>
    </row>
    <row r="151" spans="1:4" x14ac:dyDescent="0.25">
      <c r="A151">
        <v>60100020</v>
      </c>
      <c r="B151" t="s">
        <v>187</v>
      </c>
      <c r="C151" t="s">
        <v>186</v>
      </c>
      <c r="D151" t="s">
        <v>12</v>
      </c>
    </row>
    <row r="152" spans="1:4" x14ac:dyDescent="0.25">
      <c r="A152">
        <v>60100030</v>
      </c>
      <c r="B152" t="s">
        <v>188</v>
      </c>
      <c r="C152" t="s">
        <v>186</v>
      </c>
      <c r="D152" t="s">
        <v>12</v>
      </c>
    </row>
    <row r="153" spans="1:4" x14ac:dyDescent="0.25">
      <c r="A153">
        <v>60100040</v>
      </c>
      <c r="B153" t="s">
        <v>189</v>
      </c>
      <c r="C153" t="s">
        <v>186</v>
      </c>
      <c r="D153" t="s">
        <v>12</v>
      </c>
    </row>
    <row r="154" spans="1:4" x14ac:dyDescent="0.25">
      <c r="A154">
        <v>60100050</v>
      </c>
      <c r="B154" t="s">
        <v>190</v>
      </c>
      <c r="C154" t="s">
        <v>186</v>
      </c>
      <c r="D154" t="s">
        <v>12</v>
      </c>
    </row>
    <row r="155" spans="1:4" x14ac:dyDescent="0.25">
      <c r="A155">
        <v>60100060</v>
      </c>
      <c r="B155" t="s">
        <v>191</v>
      </c>
      <c r="C155" t="s">
        <v>186</v>
      </c>
      <c r="D155" t="s">
        <v>12</v>
      </c>
    </row>
    <row r="156" spans="1:4" x14ac:dyDescent="0.25">
      <c r="A156">
        <v>60100070</v>
      </c>
      <c r="B156" t="s">
        <v>192</v>
      </c>
      <c r="C156" t="s">
        <v>186</v>
      </c>
      <c r="D156" t="s">
        <v>12</v>
      </c>
    </row>
    <row r="157" spans="1:4" x14ac:dyDescent="0.25">
      <c r="A157">
        <v>60100080</v>
      </c>
      <c r="B157" t="s">
        <v>193</v>
      </c>
      <c r="C157" t="s">
        <v>186</v>
      </c>
      <c r="D157" t="s">
        <v>12</v>
      </c>
    </row>
    <row r="158" spans="1:4" x14ac:dyDescent="0.25">
      <c r="A158">
        <v>60100090</v>
      </c>
      <c r="B158" t="s">
        <v>194</v>
      </c>
      <c r="C158" t="s">
        <v>186</v>
      </c>
      <c r="D158" t="s">
        <v>12</v>
      </c>
    </row>
    <row r="159" spans="1:4" x14ac:dyDescent="0.25">
      <c r="A159">
        <v>60100100</v>
      </c>
      <c r="B159" t="s">
        <v>195</v>
      </c>
      <c r="C159" t="s">
        <v>186</v>
      </c>
      <c r="D159" t="s">
        <v>12</v>
      </c>
    </row>
    <row r="160" spans="1:4" x14ac:dyDescent="0.25">
      <c r="A160">
        <v>60100110</v>
      </c>
      <c r="B160" t="s">
        <v>196</v>
      </c>
      <c r="C160" t="s">
        <v>186</v>
      </c>
      <c r="D160" t="s">
        <v>12</v>
      </c>
    </row>
    <row r="161" spans="1:4" x14ac:dyDescent="0.25">
      <c r="A161">
        <v>60100120</v>
      </c>
      <c r="B161" t="s">
        <v>197</v>
      </c>
      <c r="C161" t="s">
        <v>186</v>
      </c>
      <c r="D161" t="s">
        <v>12</v>
      </c>
    </row>
    <row r="162" spans="1:4" x14ac:dyDescent="0.25">
      <c r="A162">
        <v>60100130</v>
      </c>
      <c r="B162" t="s">
        <v>198</v>
      </c>
      <c r="C162" t="s">
        <v>186</v>
      </c>
      <c r="D162" t="s">
        <v>12</v>
      </c>
    </row>
    <row r="163" spans="1:4" x14ac:dyDescent="0.25">
      <c r="A163">
        <v>60100140</v>
      </c>
      <c r="B163" t="s">
        <v>199</v>
      </c>
      <c r="C163" t="s">
        <v>186</v>
      </c>
      <c r="D163" t="s">
        <v>12</v>
      </c>
    </row>
    <row r="164" spans="1:4" x14ac:dyDescent="0.25">
      <c r="A164">
        <v>60100150</v>
      </c>
      <c r="B164" t="s">
        <v>200</v>
      </c>
      <c r="C164" t="s">
        <v>186</v>
      </c>
      <c r="D164" t="s">
        <v>12</v>
      </c>
    </row>
    <row r="165" spans="1:4" x14ac:dyDescent="0.25">
      <c r="A165">
        <v>60100160</v>
      </c>
      <c r="B165" t="s">
        <v>201</v>
      </c>
      <c r="C165" t="s">
        <v>186</v>
      </c>
      <c r="D165" t="s">
        <v>12</v>
      </c>
    </row>
    <row r="166" spans="1:4" x14ac:dyDescent="0.25">
      <c r="A166">
        <v>60100170</v>
      </c>
      <c r="B166" t="s">
        <v>202</v>
      </c>
      <c r="C166" t="s">
        <v>186</v>
      </c>
      <c r="D166" t="s">
        <v>12</v>
      </c>
    </row>
    <row r="167" spans="1:4" x14ac:dyDescent="0.25">
      <c r="A167">
        <v>60100180</v>
      </c>
      <c r="B167" t="s">
        <v>203</v>
      </c>
      <c r="C167" t="s">
        <v>186</v>
      </c>
      <c r="D167" t="s">
        <v>12</v>
      </c>
    </row>
    <row r="168" spans="1:4" x14ac:dyDescent="0.25">
      <c r="A168">
        <v>60100190</v>
      </c>
      <c r="B168" t="s">
        <v>204</v>
      </c>
      <c r="C168" t="s">
        <v>186</v>
      </c>
      <c r="D168" t="s">
        <v>12</v>
      </c>
    </row>
    <row r="169" spans="1:4" x14ac:dyDescent="0.25">
      <c r="A169">
        <v>60100200</v>
      </c>
      <c r="B169" t="s">
        <v>205</v>
      </c>
      <c r="C169" t="s">
        <v>186</v>
      </c>
      <c r="D169" t="s">
        <v>12</v>
      </c>
    </row>
    <row r="170" spans="1:4" x14ac:dyDescent="0.25">
      <c r="A170">
        <v>60100210</v>
      </c>
      <c r="B170" t="s">
        <v>206</v>
      </c>
      <c r="C170" t="s">
        <v>186</v>
      </c>
      <c r="D170" t="s">
        <v>12</v>
      </c>
    </row>
    <row r="171" spans="1:4" x14ac:dyDescent="0.25">
      <c r="A171">
        <v>60100220</v>
      </c>
      <c r="B171" t="s">
        <v>207</v>
      </c>
      <c r="C171" t="s">
        <v>186</v>
      </c>
      <c r="D171" t="s">
        <v>12</v>
      </c>
    </row>
    <row r="172" spans="1:4" x14ac:dyDescent="0.25">
      <c r="A172">
        <v>60200010</v>
      </c>
      <c r="B172" t="s">
        <v>208</v>
      </c>
      <c r="C172" t="s">
        <v>209</v>
      </c>
      <c r="D172" t="s">
        <v>12</v>
      </c>
    </row>
    <row r="173" spans="1:4" x14ac:dyDescent="0.25">
      <c r="A173">
        <v>60200020</v>
      </c>
      <c r="B173" t="s">
        <v>210</v>
      </c>
      <c r="C173" t="s">
        <v>209</v>
      </c>
      <c r="D173" t="s">
        <v>12</v>
      </c>
    </row>
    <row r="174" spans="1:4" x14ac:dyDescent="0.25">
      <c r="A174">
        <v>60200030</v>
      </c>
      <c r="B174" t="s">
        <v>211</v>
      </c>
      <c r="C174" t="s">
        <v>209</v>
      </c>
      <c r="D174" t="s">
        <v>12</v>
      </c>
    </row>
    <row r="175" spans="1:4" x14ac:dyDescent="0.25">
      <c r="A175">
        <v>60300010</v>
      </c>
      <c r="B175" t="s">
        <v>212</v>
      </c>
      <c r="C175" t="s">
        <v>213</v>
      </c>
      <c r="D175" t="s">
        <v>12</v>
      </c>
    </row>
    <row r="176" spans="1:4" x14ac:dyDescent="0.25">
      <c r="A176">
        <v>60300020</v>
      </c>
      <c r="B176" t="s">
        <v>214</v>
      </c>
      <c r="C176" t="s">
        <v>213</v>
      </c>
      <c r="D176" t="s">
        <v>12</v>
      </c>
    </row>
    <row r="177" spans="1:4" x14ac:dyDescent="0.25">
      <c r="A177">
        <v>60300030</v>
      </c>
      <c r="B177" t="s">
        <v>215</v>
      </c>
      <c r="C177" t="s">
        <v>213</v>
      </c>
      <c r="D177" t="s">
        <v>12</v>
      </c>
    </row>
    <row r="178" spans="1:4" x14ac:dyDescent="0.25">
      <c r="A178">
        <v>60300040</v>
      </c>
      <c r="B178" t="s">
        <v>216</v>
      </c>
      <c r="C178" t="s">
        <v>213</v>
      </c>
      <c r="D178" t="s">
        <v>12</v>
      </c>
    </row>
    <row r="179" spans="1:4" x14ac:dyDescent="0.25">
      <c r="A179">
        <v>60300050</v>
      </c>
      <c r="B179" t="s">
        <v>217</v>
      </c>
      <c r="C179" t="s">
        <v>213</v>
      </c>
      <c r="D179" t="s">
        <v>12</v>
      </c>
    </row>
    <row r="180" spans="1:4" x14ac:dyDescent="0.25">
      <c r="A180">
        <v>60300060</v>
      </c>
      <c r="B180" t="s">
        <v>218</v>
      </c>
      <c r="C180" t="s">
        <v>213</v>
      </c>
      <c r="D180" t="s">
        <v>12</v>
      </c>
    </row>
    <row r="181" spans="1:4" x14ac:dyDescent="0.25">
      <c r="A181">
        <v>60300070</v>
      </c>
      <c r="B181" t="s">
        <v>219</v>
      </c>
      <c r="C181" t="s">
        <v>213</v>
      </c>
      <c r="D181" t="s">
        <v>12</v>
      </c>
    </row>
    <row r="182" spans="1:4" x14ac:dyDescent="0.25">
      <c r="A182">
        <v>60300080</v>
      </c>
      <c r="B182" t="s">
        <v>220</v>
      </c>
      <c r="C182" t="s">
        <v>213</v>
      </c>
      <c r="D182" t="s">
        <v>12</v>
      </c>
    </row>
    <row r="183" spans="1:4" x14ac:dyDescent="0.25">
      <c r="A183">
        <v>60300090</v>
      </c>
      <c r="B183" t="s">
        <v>221</v>
      </c>
      <c r="C183" t="s">
        <v>213</v>
      </c>
      <c r="D183" t="s">
        <v>12</v>
      </c>
    </row>
    <row r="184" spans="1:4" x14ac:dyDescent="0.25">
      <c r="A184">
        <v>60300100</v>
      </c>
      <c r="B184" t="s">
        <v>222</v>
      </c>
      <c r="C184" t="s">
        <v>213</v>
      </c>
      <c r="D184" t="s">
        <v>12</v>
      </c>
    </row>
    <row r="185" spans="1:4" x14ac:dyDescent="0.25">
      <c r="A185">
        <v>60400010</v>
      </c>
      <c r="B185" t="s">
        <v>223</v>
      </c>
      <c r="C185" t="s">
        <v>223</v>
      </c>
      <c r="D185" t="s">
        <v>12</v>
      </c>
    </row>
    <row r="186" spans="1:4" x14ac:dyDescent="0.25">
      <c r="A186">
        <v>60400020</v>
      </c>
      <c r="B186" t="s">
        <v>224</v>
      </c>
      <c r="C186" t="s">
        <v>223</v>
      </c>
      <c r="D186" t="s">
        <v>12</v>
      </c>
    </row>
    <row r="187" spans="1:4" x14ac:dyDescent="0.25">
      <c r="A187">
        <v>60400030</v>
      </c>
      <c r="B187" t="s">
        <v>225</v>
      </c>
      <c r="C187" t="s">
        <v>223</v>
      </c>
      <c r="D187" t="s">
        <v>12</v>
      </c>
    </row>
    <row r="188" spans="1:4" x14ac:dyDescent="0.25">
      <c r="A188">
        <v>60400040</v>
      </c>
      <c r="B188" t="s">
        <v>226</v>
      </c>
      <c r="C188" t="s">
        <v>223</v>
      </c>
      <c r="D188" t="s">
        <v>12</v>
      </c>
    </row>
    <row r="189" spans="1:4" x14ac:dyDescent="0.25">
      <c r="A189">
        <v>60400050</v>
      </c>
      <c r="B189" t="s">
        <v>227</v>
      </c>
      <c r="C189" t="s">
        <v>223</v>
      </c>
      <c r="D189" t="s">
        <v>12</v>
      </c>
    </row>
    <row r="190" spans="1:4" x14ac:dyDescent="0.25">
      <c r="A190">
        <v>60400060</v>
      </c>
      <c r="B190" t="s">
        <v>228</v>
      </c>
      <c r="C190" t="s">
        <v>223</v>
      </c>
      <c r="D190" t="s">
        <v>12</v>
      </c>
    </row>
    <row r="191" spans="1:4" x14ac:dyDescent="0.25">
      <c r="A191">
        <v>60500010</v>
      </c>
      <c r="B191" t="s">
        <v>229</v>
      </c>
      <c r="C191" t="s">
        <v>229</v>
      </c>
      <c r="D191" t="s">
        <v>12</v>
      </c>
    </row>
    <row r="192" spans="1:4" x14ac:dyDescent="0.25">
      <c r="A192">
        <v>60600010</v>
      </c>
      <c r="B192" t="s">
        <v>230</v>
      </c>
      <c r="C192" t="s">
        <v>230</v>
      </c>
      <c r="D192" t="s">
        <v>12</v>
      </c>
    </row>
    <row r="193" spans="1:4" x14ac:dyDescent="0.25">
      <c r="A193">
        <v>60600020</v>
      </c>
      <c r="B193" t="s">
        <v>231</v>
      </c>
      <c r="C193" t="s">
        <v>230</v>
      </c>
      <c r="D193" t="s">
        <v>12</v>
      </c>
    </row>
    <row r="194" spans="1:4" x14ac:dyDescent="0.25">
      <c r="A194">
        <v>60600030</v>
      </c>
      <c r="B194" t="s">
        <v>232</v>
      </c>
      <c r="C194" t="s">
        <v>230</v>
      </c>
      <c r="D194" t="s">
        <v>12</v>
      </c>
    </row>
    <row r="195" spans="1:4" x14ac:dyDescent="0.25">
      <c r="A195">
        <v>60600040</v>
      </c>
      <c r="B195" t="s">
        <v>233</v>
      </c>
      <c r="C195" t="s">
        <v>230</v>
      </c>
      <c r="D195" t="s">
        <v>12</v>
      </c>
    </row>
    <row r="196" spans="1:4" x14ac:dyDescent="0.25">
      <c r="A196">
        <v>62600050</v>
      </c>
      <c r="B196" t="s">
        <v>234</v>
      </c>
      <c r="C196" t="s">
        <v>158</v>
      </c>
      <c r="D196" t="s">
        <v>12</v>
      </c>
    </row>
    <row r="197" spans="1:4" x14ac:dyDescent="0.25">
      <c r="A197">
        <v>62600060</v>
      </c>
      <c r="B197" t="s">
        <v>235</v>
      </c>
      <c r="C197" t="s">
        <v>158</v>
      </c>
      <c r="D197" t="s">
        <v>12</v>
      </c>
    </row>
    <row r="198" spans="1:4" x14ac:dyDescent="0.25">
      <c r="A198">
        <v>62600070</v>
      </c>
      <c r="B198" t="s">
        <v>236</v>
      </c>
      <c r="C198" t="s">
        <v>158</v>
      </c>
      <c r="D198" t="s">
        <v>12</v>
      </c>
    </row>
    <row r="199" spans="1:4" x14ac:dyDescent="0.25">
      <c r="A199">
        <v>62600080</v>
      </c>
      <c r="B199" t="s">
        <v>237</v>
      </c>
      <c r="C199" t="s">
        <v>158</v>
      </c>
      <c r="D199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6"/>
  <sheetViews>
    <sheetView workbookViewId="0">
      <selection activeCell="A2" sqref="A2"/>
    </sheetView>
  </sheetViews>
  <sheetFormatPr defaultRowHeight="15" x14ac:dyDescent="0.25"/>
  <cols>
    <col min="1" max="1" width="40" bestFit="1" customWidth="1"/>
    <col min="2" max="2" width="20" bestFit="1" customWidth="1"/>
    <col min="3" max="3" width="41.140625" bestFit="1" customWidth="1"/>
    <col min="4" max="4" width="7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10</v>
      </c>
    </row>
    <row r="2" spans="1:7" x14ac:dyDescent="0.25">
      <c r="A2" s="3" t="s">
        <v>244</v>
      </c>
      <c r="B2" s="3" t="s">
        <v>245</v>
      </c>
      <c r="C2" s="3" t="s">
        <v>246</v>
      </c>
      <c r="D2" s="3" t="s">
        <v>11</v>
      </c>
      <c r="E2" s="3" t="s">
        <v>247</v>
      </c>
      <c r="F2" s="3" t="s">
        <v>248</v>
      </c>
      <c r="G2" s="3" t="s">
        <v>12</v>
      </c>
    </row>
    <row r="3" spans="1:7" x14ac:dyDescent="0.25">
      <c r="A3" s="3" t="s">
        <v>249</v>
      </c>
      <c r="B3" s="3" t="s">
        <v>245</v>
      </c>
      <c r="C3" s="3" t="s">
        <v>250</v>
      </c>
      <c r="D3" s="3" t="s">
        <v>11</v>
      </c>
      <c r="E3" s="3" t="s">
        <v>247</v>
      </c>
      <c r="F3" s="3" t="s">
        <v>248</v>
      </c>
      <c r="G3" s="3" t="s">
        <v>12</v>
      </c>
    </row>
    <row r="4" spans="1:7" x14ac:dyDescent="0.25">
      <c r="A4" s="3" t="s">
        <v>251</v>
      </c>
      <c r="B4" s="3" t="s">
        <v>245</v>
      </c>
      <c r="C4" s="3" t="s">
        <v>252</v>
      </c>
      <c r="D4" s="3" t="s">
        <v>11</v>
      </c>
      <c r="E4" s="3" t="s">
        <v>247</v>
      </c>
      <c r="F4" s="3" t="s">
        <v>248</v>
      </c>
      <c r="G4" s="3" t="s">
        <v>12</v>
      </c>
    </row>
    <row r="5" spans="1:7" x14ac:dyDescent="0.25">
      <c r="A5" s="3" t="s">
        <v>253</v>
      </c>
      <c r="B5" s="3" t="s">
        <v>245</v>
      </c>
      <c r="C5" s="3" t="s">
        <v>254</v>
      </c>
      <c r="D5" s="3" t="s">
        <v>11</v>
      </c>
      <c r="E5" s="3" t="s">
        <v>247</v>
      </c>
      <c r="F5" s="3" t="s">
        <v>248</v>
      </c>
      <c r="G5" s="3" t="s">
        <v>12</v>
      </c>
    </row>
    <row r="6" spans="1:7" x14ac:dyDescent="0.25">
      <c r="A6" s="3" t="s">
        <v>255</v>
      </c>
      <c r="B6" s="3" t="s">
        <v>245</v>
      </c>
      <c r="C6" s="3" t="s">
        <v>246</v>
      </c>
      <c r="D6" s="3" t="s">
        <v>11</v>
      </c>
      <c r="E6" s="3" t="s">
        <v>247</v>
      </c>
      <c r="F6" s="3" t="s">
        <v>248</v>
      </c>
      <c r="G6" s="3" t="s">
        <v>12</v>
      </c>
    </row>
    <row r="7" spans="1:7" x14ac:dyDescent="0.25">
      <c r="A7" s="3" t="s">
        <v>256</v>
      </c>
      <c r="B7" s="3" t="s">
        <v>245</v>
      </c>
      <c r="C7" s="3" t="s">
        <v>246</v>
      </c>
      <c r="D7" s="3" t="s">
        <v>11</v>
      </c>
      <c r="E7" s="3" t="s">
        <v>247</v>
      </c>
      <c r="F7" s="3" t="s">
        <v>248</v>
      </c>
      <c r="G7" s="3" t="s">
        <v>12</v>
      </c>
    </row>
    <row r="8" spans="1:7" x14ac:dyDescent="0.25">
      <c r="A8" s="3" t="s">
        <v>257</v>
      </c>
      <c r="B8" s="3" t="s">
        <v>245</v>
      </c>
      <c r="C8" s="3" t="s">
        <v>246</v>
      </c>
      <c r="D8" s="3" t="s">
        <v>11</v>
      </c>
      <c r="E8" s="3" t="s">
        <v>247</v>
      </c>
      <c r="F8" s="3" t="s">
        <v>248</v>
      </c>
      <c r="G8" s="3" t="s">
        <v>12</v>
      </c>
    </row>
    <row r="9" spans="1:7" x14ac:dyDescent="0.25">
      <c r="A9" s="3" t="s">
        <v>258</v>
      </c>
      <c r="B9" s="3" t="s">
        <v>245</v>
      </c>
      <c r="C9" s="3" t="s">
        <v>246</v>
      </c>
      <c r="D9" s="3" t="s">
        <v>11</v>
      </c>
      <c r="E9" s="3" t="s">
        <v>247</v>
      </c>
      <c r="F9" s="3" t="s">
        <v>248</v>
      </c>
      <c r="G9" s="3" t="s">
        <v>12</v>
      </c>
    </row>
    <row r="10" spans="1:7" x14ac:dyDescent="0.25">
      <c r="A10" s="3" t="s">
        <v>259</v>
      </c>
      <c r="B10" s="3" t="s">
        <v>245</v>
      </c>
      <c r="C10" s="3" t="s">
        <v>246</v>
      </c>
      <c r="D10" s="3" t="s">
        <v>11</v>
      </c>
      <c r="E10" s="3" t="s">
        <v>247</v>
      </c>
      <c r="F10" s="3" t="s">
        <v>248</v>
      </c>
      <c r="G10" s="3" t="s">
        <v>12</v>
      </c>
    </row>
    <row r="11" spans="1:7" x14ac:dyDescent="0.25">
      <c r="A11" s="3" t="s">
        <v>260</v>
      </c>
      <c r="B11" s="3" t="s">
        <v>245</v>
      </c>
      <c r="C11" s="3" t="s">
        <v>246</v>
      </c>
      <c r="D11" s="3" t="s">
        <v>11</v>
      </c>
      <c r="E11" s="3" t="s">
        <v>247</v>
      </c>
      <c r="F11" s="3" t="s">
        <v>248</v>
      </c>
      <c r="G11" s="3" t="s">
        <v>12</v>
      </c>
    </row>
    <row r="12" spans="1:7" x14ac:dyDescent="0.25">
      <c r="A12" s="3" t="s">
        <v>261</v>
      </c>
      <c r="B12" s="3" t="s">
        <v>245</v>
      </c>
      <c r="C12" s="3" t="s">
        <v>262</v>
      </c>
      <c r="D12" s="3" t="s">
        <v>11</v>
      </c>
      <c r="E12" s="3" t="s">
        <v>262</v>
      </c>
      <c r="F12" s="3" t="s">
        <v>263</v>
      </c>
      <c r="G12" s="3" t="s">
        <v>12</v>
      </c>
    </row>
    <row r="13" spans="1:7" x14ac:dyDescent="0.25">
      <c r="A13" s="3" t="s">
        <v>264</v>
      </c>
      <c r="B13" s="3" t="s">
        <v>245</v>
      </c>
      <c r="C13" s="3" t="s">
        <v>250</v>
      </c>
      <c r="D13" s="3" t="s">
        <v>11</v>
      </c>
      <c r="E13" s="3" t="s">
        <v>247</v>
      </c>
      <c r="F13" s="3" t="s">
        <v>263</v>
      </c>
      <c r="G13" s="3" t="s">
        <v>12</v>
      </c>
    </row>
    <row r="14" spans="1:7" x14ac:dyDescent="0.25">
      <c r="A14" s="3" t="s">
        <v>265</v>
      </c>
      <c r="B14" s="3" t="s">
        <v>245</v>
      </c>
      <c r="C14" s="3" t="s">
        <v>262</v>
      </c>
      <c r="D14" s="3" t="s">
        <v>11</v>
      </c>
      <c r="E14" s="3" t="s">
        <v>262</v>
      </c>
      <c r="F14" s="3" t="s">
        <v>266</v>
      </c>
      <c r="G14" s="3" t="s">
        <v>12</v>
      </c>
    </row>
    <row r="15" spans="1:7" x14ac:dyDescent="0.25">
      <c r="A15" s="3" t="s">
        <v>267</v>
      </c>
      <c r="B15" s="3" t="s">
        <v>245</v>
      </c>
      <c r="C15" s="3" t="s">
        <v>262</v>
      </c>
      <c r="D15" s="3" t="s">
        <v>11</v>
      </c>
      <c r="E15" s="3" t="s">
        <v>262</v>
      </c>
      <c r="F15" s="3" t="s">
        <v>268</v>
      </c>
      <c r="G15" s="3" t="s">
        <v>12</v>
      </c>
    </row>
    <row r="16" spans="1:7" x14ac:dyDescent="0.25">
      <c r="A16" s="3"/>
      <c r="B16" s="3"/>
      <c r="C16" s="3"/>
      <c r="D16" s="3"/>
      <c r="E16" s="3"/>
      <c r="F16" s="3"/>
      <c r="G16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Bounty Agro Ormoc</cp:lastModifiedBy>
  <dcterms:created xsi:type="dcterms:W3CDTF">2023-10-14T04:59:28Z</dcterms:created>
  <dcterms:modified xsi:type="dcterms:W3CDTF">2023-10-14T06:24:35Z</dcterms:modified>
  <cp:category/>
</cp:coreProperties>
</file>