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055080A4-C978-4AC8-BBE8-667BE0CD98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91029"/>
</workbook>
</file>

<file path=xl/calcChain.xml><?xml version="1.0" encoding="utf-8"?>
<calcChain xmlns="http://schemas.openxmlformats.org/spreadsheetml/2006/main">
  <c r="G196" i="1" l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<sst xmlns="http://schemas.openxmlformats.org/spreadsheetml/2006/main" count="891" uniqueCount="263">
  <si>
    <t>Comparative OPEX per GL Template
Run Date : 2023-10-14 14:32:49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</si>
  <si>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</si>
  <si>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</si>
  <si>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</si>
  <si>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</si>
  <si>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</si>
  <si>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</si>
  <si>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</si>
  <si>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</si>
  <si>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</si>
  <si>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</si>
  <si>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</si>
  <si>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</si>
  <si>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</si>
  <si>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</si>
  <si>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</si>
  <si>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</si>
  <si>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</si>
  <si>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</si>
  <si>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</si>
  <si>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</si>
  <si>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</si>
  <si>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</si>
  <si>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</si>
  <si>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</si>
  <si>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</si>
  <si>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</si>
  <si>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</si>
  <si>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</si>
  <si>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</si>
  <si>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</si>
  <si>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</si>
  <si>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</si>
  <si>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</si>
  <si>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</si>
  <si>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</si>
  <si>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</si>
  <si>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</si>
  <si>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</si>
  <si>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</si>
  <si>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</si>
  <si>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</si>
  <si>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</si>
  <si>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</si>
  <si>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</si>
  <si>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</si>
  <si>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</si>
  <si>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</si>
  <si>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</si>
  <si>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</si>
  <si>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</si>
  <si>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</si>
  <si>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</si>
  <si>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</si>
  <si>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</si>
  <si>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</si>
  <si>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</si>
  <si>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</si>
  <si>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</si>
  <si>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</si>
  <si>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</si>
  <si>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</si>
  <si>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</si>
  <si>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</si>
  <si>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</si>
  <si>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</si>
  <si>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</si>
  <si>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</si>
  <si>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</si>
  <si>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</si>
  <si>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</si>
  <si>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</si>
  <si>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</si>
  <si>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</si>
  <si>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</si>
  <si>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</si>
  <si>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</si>
  <si>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</si>
  <si>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</si>
  <si>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</si>
  <si>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</si>
  <si>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</si>
  <si>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</si>
  <si>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</si>
  <si>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</si>
  <si>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</si>
  <si>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</si>
  <si>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</si>
  <si>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</si>
  <si>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</si>
  <si>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</si>
  <si>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</si>
  <si>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</si>
  <si>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</si>
  <si>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</si>
  <si>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</si>
  <si>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</si>
  <si>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</si>
  <si>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</si>
  <si>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</si>
  <si>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</si>
  <si>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</si>
  <si>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</si>
  <si>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</si>
  <si>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</si>
  <si>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</si>
  <si>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</si>
  <si>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</si>
  <si>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</si>
  <si>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</si>
  <si>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</si>
  <si>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</si>
  <si>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</si>
  <si>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</si>
  <si>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</si>
  <si>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</si>
  <si>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</si>
  <si>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</si>
  <si>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</si>
  <si>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</si>
  <si>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</si>
  <si>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</si>
  <si>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</si>
  <si>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</si>
  <si>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</si>
  <si>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</si>
  <si>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</si>
  <si>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</si>
  <si>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</si>
  <si>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</si>
  <si>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</si>
  <si>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</si>
  <si>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</si>
  <si>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</si>
  <si>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</si>
  <si>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</si>
  <si>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</si>
  <si>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</si>
  <si>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</si>
  <si>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</si>
  <si>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</si>
  <si>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</si>
  <si>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</si>
  <si>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</si>
  <si>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</si>
  <si>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</si>
  <si>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</si>
  <si>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</si>
  <si>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</si>
  <si>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</si>
  <si>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</si>
  <si>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</si>
  <si>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</si>
  <si>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</si>
  <si>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</si>
  <si>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</si>
  <si>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</si>
  <si>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</si>
  <si>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</si>
  <si>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</si>
  <si>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</si>
  <si>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</si>
  <si>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</si>
  <si>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</si>
  <si>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</si>
  <si>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</si>
  <si>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</si>
  <si>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</si>
  <si>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</si>
  <si>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</si>
  <si>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</si>
  <si>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</si>
  <si>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</si>
  <si>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</si>
  <si>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</si>
  <si>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</si>
  <si>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</si>
  <si>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</si>
  <si>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</si>
  <si>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</si>
  <si>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</si>
  <si>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</si>
  <si>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</si>
  <si>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</si>
  <si>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</si>
  <si>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</si>
  <si>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</si>
  <si>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</si>
  <si>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</si>
  <si>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</si>
  <si>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</si>
  <si>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</si>
  <si>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</si>
  <si>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</si>
  <si>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</si>
  <si>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</si>
  <si>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</si>
  <si>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</si>
  <si>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</si>
  <si>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</si>
  <si>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</si>
  <si>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</si>
  <si>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</si>
  <si>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</si>
  <si>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</si>
  <si>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</si>
  <si>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</si>
  <si>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</si>
  <si>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</si>
  <si>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</si>
  <si>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</si>
  <si>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</si>
  <si>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</si>
  <si>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</si>
  <si>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</si>
  <si>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</si>
  <si>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</si>
  <si>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</si>
  <si>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</si>
  <si>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</si>
  <si>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</si>
  <si>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</si>
  <si>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</si>
  <si>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</si>
  <si>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</si>
  <si>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</si>
  <si>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</si>
  <si>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</si>
  <si>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</si>
  <si>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</si>
  <si>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</si>
  <si>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</si>
  <si>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</si>
  <si>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</si>
  <si>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</si>
  <si>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</si>
  <si>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</si>
  <si>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</si>
  <si>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Cost Center Description</t>
  </si>
  <si>
    <t>Cost Center Code</t>
  </si>
  <si>
    <t>Unit</t>
  </si>
  <si>
    <t>BC</t>
  </si>
  <si>
    <t>Type</t>
  </si>
  <si>
    <t>Group</t>
  </si>
  <si>
    <t>CEBU - MARINADES WAREHOUSE</t>
  </si>
  <si>
    <t>CEB410</t>
  </si>
  <si>
    <t>SUPPLY CHAIN MANAGEMENT</t>
  </si>
  <si>
    <t>Unit and BC</t>
  </si>
  <si>
    <t>COM</t>
  </si>
  <si>
    <t>CEBU - ADMIN</t>
  </si>
  <si>
    <t>LEGAL AND ADMIN</t>
  </si>
  <si>
    <t>CEBU - FINANCE</t>
  </si>
  <si>
    <t>FINANCE SUPPORT CENTER</t>
  </si>
  <si>
    <t>CEBU  - ISSC</t>
  </si>
  <si>
    <t>INFORMATION SYSTEMS SUPPORT CENTER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</si>
  <si>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</si>
  <si>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</si>
  <si>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</si>
  <si>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</si>
  <si>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</si>
  <si>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</si>
  <si>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CEBU CTG - SALES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</si>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</sst>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topLeftCell="B170" workbookViewId="0">
      <selection activeCell="G196" sqref="G196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56.21875" bestFit="1" customWidth="1"/>
    <col min="7" max="7" width="38.88671875" bestFit="1" customWidth="1"/>
    <col min="8" max="8" width="13.88671875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1022</v>
      </c>
      <c r="B3" t="s">
        <v>11</v>
      </c>
      <c r="C3" t="s">
        <v>245</v>
      </c>
      <c r="E3">
        <v>60000010</v>
      </c>
      <c r="F3" t="s">
        <v>179</v>
      </c>
      <c r="G3" t="str">
        <f>VLOOKUP(F3,GL!B:C,2,0)</f>
        <v>SALARIES AND WAGES</v>
      </c>
      <c r="H3">
        <v>3566022.5799999996</v>
      </c>
    </row>
    <row r="4" spans="1:8" x14ac:dyDescent="0.3">
      <c r="E4">
        <v>60000020</v>
      </c>
      <c r="F4" t="s">
        <v>181</v>
      </c>
      <c r="G4" t="str">
        <f>VLOOKUP(F4,GL!B:C,2,0)</f>
        <v>SALARIES AND WAGES</v>
      </c>
      <c r="H4">
        <v>0</v>
      </c>
    </row>
    <row r="5" spans="1:8" x14ac:dyDescent="0.3">
      <c r="E5">
        <v>60000030</v>
      </c>
      <c r="F5" t="s">
        <v>182</v>
      </c>
      <c r="G5" t="str">
        <f>VLOOKUP(F5,GL!B:C,2,0)</f>
        <v>SALARIES AND WAGES</v>
      </c>
      <c r="H5">
        <v>6974.4400000000005</v>
      </c>
    </row>
    <row r="6" spans="1:8" x14ac:dyDescent="0.3">
      <c r="E6">
        <v>60000040</v>
      </c>
      <c r="F6" t="s">
        <v>183</v>
      </c>
      <c r="G6" t="str">
        <f>VLOOKUP(F6,GL!B:C,2,0)</f>
        <v>SALARIES AND WAGES</v>
      </c>
      <c r="H6">
        <v>0</v>
      </c>
    </row>
    <row r="7" spans="1:8" x14ac:dyDescent="0.3">
      <c r="E7">
        <v>60000050</v>
      </c>
      <c r="F7" t="s">
        <v>184</v>
      </c>
      <c r="G7" t="str">
        <f>VLOOKUP(F7,GL!B:C,2,0)</f>
        <v>SALARIES AND WAGES</v>
      </c>
      <c r="H7">
        <v>0</v>
      </c>
    </row>
    <row r="8" spans="1:8" x14ac:dyDescent="0.3">
      <c r="E8">
        <v>60100010</v>
      </c>
      <c r="F8" t="s">
        <v>185</v>
      </c>
      <c r="G8" t="str">
        <f>VLOOKUP(F8,GL!B:C,2,0)</f>
        <v>BONUS &amp; BENEFITS</v>
      </c>
      <c r="H8">
        <v>355225.54</v>
      </c>
    </row>
    <row r="9" spans="1:8" x14ac:dyDescent="0.3">
      <c r="E9">
        <v>60100020</v>
      </c>
      <c r="F9" t="s">
        <v>187</v>
      </c>
      <c r="G9" t="str">
        <f>VLOOKUP(F9,GL!B:C,2,0)</f>
        <v>BONUS &amp; BENEFITS</v>
      </c>
      <c r="H9">
        <v>0</v>
      </c>
    </row>
    <row r="10" spans="1:8" x14ac:dyDescent="0.3">
      <c r="E10">
        <v>60100030</v>
      </c>
      <c r="F10" t="s">
        <v>188</v>
      </c>
      <c r="G10" t="str">
        <f>VLOOKUP(F10,GL!B:C,2,0)</f>
        <v>BONUS &amp; BENEFITS</v>
      </c>
      <c r="H10">
        <v>3022987.3599999994</v>
      </c>
    </row>
    <row r="11" spans="1:8" x14ac:dyDescent="0.3">
      <c r="E11">
        <v>60100040</v>
      </c>
      <c r="F11" t="s">
        <v>189</v>
      </c>
      <c r="G11" t="str">
        <f>VLOOKUP(F11,GL!B:C,2,0)</f>
        <v>BONUS &amp; BENEFITS</v>
      </c>
      <c r="H11">
        <v>97907</v>
      </c>
    </row>
    <row r="12" spans="1:8" x14ac:dyDescent="0.3">
      <c r="E12">
        <v>60100050</v>
      </c>
      <c r="F12" t="s">
        <v>190</v>
      </c>
      <c r="G12" t="str">
        <f>VLOOKUP(F12,GL!B:C,2,0)</f>
        <v>BONUS &amp; BENEFITS</v>
      </c>
      <c r="H12">
        <v>3927.43</v>
      </c>
    </row>
    <row r="13" spans="1:8" x14ac:dyDescent="0.3">
      <c r="E13">
        <v>60100060</v>
      </c>
      <c r="F13" t="s">
        <v>191</v>
      </c>
      <c r="G13" t="str">
        <f>VLOOKUP(F13,GL!B:C,2,0)</f>
        <v>BONUS &amp; BENEFITS</v>
      </c>
      <c r="H13">
        <v>0</v>
      </c>
    </row>
    <row r="14" spans="1:8" x14ac:dyDescent="0.3">
      <c r="E14">
        <v>60100070</v>
      </c>
      <c r="F14" t="s">
        <v>192</v>
      </c>
      <c r="G14" t="str">
        <f>VLOOKUP(F14,GL!B:C,2,0)</f>
        <v>BONUS &amp; BENEFITS</v>
      </c>
      <c r="H14">
        <v>0</v>
      </c>
    </row>
    <row r="15" spans="1:8" x14ac:dyDescent="0.3">
      <c r="E15">
        <v>60100080</v>
      </c>
      <c r="F15" t="s">
        <v>193</v>
      </c>
      <c r="G15" t="str">
        <f>VLOOKUP(F15,GL!B:C,2,0)</f>
        <v>BONUS &amp; BENEFITS</v>
      </c>
      <c r="H15">
        <v>0</v>
      </c>
    </row>
    <row r="16" spans="1:8" x14ac:dyDescent="0.3">
      <c r="E16">
        <v>60100090</v>
      </c>
      <c r="F16" t="s">
        <v>194</v>
      </c>
      <c r="G16" t="str">
        <f>VLOOKUP(F16,GL!B:C,2,0)</f>
        <v>BONUS &amp; BENEFITS</v>
      </c>
      <c r="H16">
        <v>6595</v>
      </c>
    </row>
    <row r="17" spans="5:8" x14ac:dyDescent="0.3">
      <c r="E17">
        <v>60100100</v>
      </c>
      <c r="F17" t="s">
        <v>195</v>
      </c>
      <c r="G17" t="str">
        <f>VLOOKUP(F17,GL!B:C,2,0)</f>
        <v>BONUS &amp; BENEFITS</v>
      </c>
      <c r="H17">
        <v>0</v>
      </c>
    </row>
    <row r="18" spans="5:8" x14ac:dyDescent="0.3">
      <c r="E18">
        <v>60100110</v>
      </c>
      <c r="F18" t="s">
        <v>196</v>
      </c>
      <c r="G18" t="str">
        <f>VLOOKUP(F18,GL!B:C,2,0)</f>
        <v>BONUS &amp; BENEFITS</v>
      </c>
      <c r="H18">
        <v>0</v>
      </c>
    </row>
    <row r="19" spans="5:8" x14ac:dyDescent="0.3">
      <c r="E19">
        <v>60100120</v>
      </c>
      <c r="F19" t="s">
        <v>197</v>
      </c>
      <c r="G19" t="str">
        <f>VLOOKUP(F19,GL!B:C,2,0)</f>
        <v>BONUS &amp; BENEFITS</v>
      </c>
      <c r="H19">
        <v>0</v>
      </c>
    </row>
    <row r="20" spans="5:8" x14ac:dyDescent="0.3">
      <c r="E20">
        <v>60100130</v>
      </c>
      <c r="F20" t="s">
        <v>198</v>
      </c>
      <c r="G20" t="str">
        <f>VLOOKUP(F20,GL!B:C,2,0)</f>
        <v>BONUS &amp; BENEFITS</v>
      </c>
      <c r="H20">
        <v>0</v>
      </c>
    </row>
    <row r="21" spans="5:8" x14ac:dyDescent="0.3">
      <c r="E21">
        <v>60100140</v>
      </c>
      <c r="F21" t="s">
        <v>199</v>
      </c>
      <c r="G21" t="str">
        <f>VLOOKUP(F21,GL!B:C,2,0)</f>
        <v>BONUS &amp; BENEFITS</v>
      </c>
      <c r="H21">
        <v>0</v>
      </c>
    </row>
    <row r="22" spans="5:8" x14ac:dyDescent="0.3">
      <c r="E22">
        <v>60100150</v>
      </c>
      <c r="F22" t="s">
        <v>200</v>
      </c>
      <c r="G22" t="str">
        <f>VLOOKUP(F22,GL!B:C,2,0)</f>
        <v>BONUS &amp; BENEFITS</v>
      </c>
      <c r="H22">
        <v>0</v>
      </c>
    </row>
    <row r="23" spans="5:8" x14ac:dyDescent="0.3">
      <c r="E23">
        <v>60100160</v>
      </c>
      <c r="F23" t="s">
        <v>201</v>
      </c>
      <c r="G23" t="str">
        <f>VLOOKUP(F23,GL!B:C,2,0)</f>
        <v>BONUS &amp; BENEFITS</v>
      </c>
      <c r="H23">
        <v>75000</v>
      </c>
    </row>
    <row r="24" spans="5:8" x14ac:dyDescent="0.3">
      <c r="E24">
        <v>60100170</v>
      </c>
      <c r="F24" t="s">
        <v>202</v>
      </c>
      <c r="G24" t="str">
        <f>VLOOKUP(F24,GL!B:C,2,0)</f>
        <v>BONUS &amp; BENEFITS</v>
      </c>
      <c r="H24">
        <v>6000</v>
      </c>
    </row>
    <row r="25" spans="5:8" x14ac:dyDescent="0.3">
      <c r="E25">
        <v>60100180</v>
      </c>
      <c r="F25" t="s">
        <v>203</v>
      </c>
      <c r="G25" t="str">
        <f>VLOOKUP(F25,GL!B:C,2,0)</f>
        <v>BONUS &amp; BENEFITS</v>
      </c>
      <c r="H25">
        <v>3060</v>
      </c>
    </row>
    <row r="26" spans="5:8" x14ac:dyDescent="0.3">
      <c r="E26">
        <v>60100190</v>
      </c>
      <c r="F26" t="s">
        <v>204</v>
      </c>
      <c r="G26" t="str">
        <f>VLOOKUP(F26,GL!B:C,2,0)</f>
        <v>BONUS &amp; BENEFITS</v>
      </c>
      <c r="H26">
        <v>0</v>
      </c>
    </row>
    <row r="27" spans="5:8" x14ac:dyDescent="0.3">
      <c r="E27">
        <v>60100200</v>
      </c>
      <c r="F27" t="s">
        <v>205</v>
      </c>
      <c r="G27" t="str">
        <f>VLOOKUP(F27,GL!B:C,2,0)</f>
        <v>BONUS &amp; BENEFITS</v>
      </c>
      <c r="H27">
        <v>0</v>
      </c>
    </row>
    <row r="28" spans="5:8" x14ac:dyDescent="0.3">
      <c r="E28">
        <v>60100210</v>
      </c>
      <c r="F28" t="s">
        <v>206</v>
      </c>
      <c r="G28" t="str">
        <f>VLOOKUP(F28,GL!B:C,2,0)</f>
        <v>BONUS &amp; BENEFITS</v>
      </c>
      <c r="H28">
        <v>0</v>
      </c>
    </row>
    <row r="29" spans="5:8" x14ac:dyDescent="0.3">
      <c r="E29">
        <v>60100220</v>
      </c>
      <c r="F29" t="s">
        <v>207</v>
      </c>
      <c r="G29" t="str">
        <f>VLOOKUP(F29,GL!B:C,2,0)</f>
        <v>BONUS &amp; BENEFITS</v>
      </c>
      <c r="H29">
        <v>0</v>
      </c>
    </row>
    <row r="30" spans="5:8" x14ac:dyDescent="0.3">
      <c r="E30">
        <v>60200010</v>
      </c>
      <c r="F30" t="s">
        <v>208</v>
      </c>
      <c r="G30" t="str">
        <f>VLOOKUP(F30,GL!B:C,2,0)</f>
        <v>SSS/PHILHEALTH/HDMF</v>
      </c>
      <c r="H30">
        <v>295602.5</v>
      </c>
    </row>
    <row r="31" spans="5:8" x14ac:dyDescent="0.3">
      <c r="E31">
        <v>60200020</v>
      </c>
      <c r="F31" t="s">
        <v>210</v>
      </c>
      <c r="G31" t="str">
        <f>VLOOKUP(F31,GL!B:C,2,0)</f>
        <v>SSS/PHILHEALTH/HDMF</v>
      </c>
      <c r="H31">
        <v>18700</v>
      </c>
    </row>
    <row r="32" spans="5:8" x14ac:dyDescent="0.3">
      <c r="E32">
        <v>60200030</v>
      </c>
      <c r="F32" t="s">
        <v>211</v>
      </c>
      <c r="G32" t="str">
        <f>VLOOKUP(F32,GL!B:C,2,0)</f>
        <v>SSS/PHILHEALTH/HDMF</v>
      </c>
      <c r="H32">
        <v>62800</v>
      </c>
    </row>
    <row r="33" spans="5:8" x14ac:dyDescent="0.3">
      <c r="E33">
        <v>60300010</v>
      </c>
      <c r="F33" t="s">
        <v>212</v>
      </c>
      <c r="G33" t="str">
        <f>VLOOKUP(F33,GL!B:C,2,0)</f>
        <v>RENT EXPENSE</v>
      </c>
      <c r="H33">
        <v>232243.20000000001</v>
      </c>
    </row>
    <row r="34" spans="5:8" x14ac:dyDescent="0.3">
      <c r="E34">
        <v>60300020</v>
      </c>
      <c r="F34" t="s">
        <v>214</v>
      </c>
      <c r="G34" t="str">
        <f>VLOOKUP(F34,GL!B:C,2,0)</f>
        <v>RENT EXPENSE</v>
      </c>
      <c r="H34">
        <v>1216065.81</v>
      </c>
    </row>
    <row r="35" spans="5:8" x14ac:dyDescent="0.3">
      <c r="E35">
        <v>60300030</v>
      </c>
      <c r="F35" t="s">
        <v>215</v>
      </c>
      <c r="G35" t="str">
        <f>VLOOKUP(F35,GL!B:C,2,0)</f>
        <v>RENT EXPENSE</v>
      </c>
      <c r="H35">
        <v>0</v>
      </c>
    </row>
    <row r="36" spans="5:8" x14ac:dyDescent="0.3">
      <c r="E36">
        <v>60300040</v>
      </c>
      <c r="F36" t="s">
        <v>216</v>
      </c>
      <c r="G36" t="str">
        <f>VLOOKUP(F36,GL!B:C,2,0)</f>
        <v>RENT EXPENSE</v>
      </c>
      <c r="H36">
        <v>0</v>
      </c>
    </row>
    <row r="37" spans="5:8" x14ac:dyDescent="0.3">
      <c r="E37">
        <v>60300050</v>
      </c>
      <c r="F37" t="s">
        <v>217</v>
      </c>
      <c r="G37" t="str">
        <f>VLOOKUP(F37,GL!B:C,2,0)</f>
        <v>RENT EXPENSE</v>
      </c>
      <c r="H37">
        <v>0</v>
      </c>
    </row>
    <row r="38" spans="5:8" x14ac:dyDescent="0.3">
      <c r="E38">
        <v>60300060</v>
      </c>
      <c r="F38" t="s">
        <v>218</v>
      </c>
      <c r="G38" t="str">
        <f>VLOOKUP(F38,GL!B:C,2,0)</f>
        <v>RENT EXPENSE</v>
      </c>
      <c r="H38">
        <v>14508104.439999999</v>
      </c>
    </row>
    <row r="39" spans="5:8" x14ac:dyDescent="0.3">
      <c r="E39">
        <v>60300070</v>
      </c>
      <c r="F39" t="s">
        <v>219</v>
      </c>
      <c r="G39" t="str">
        <f>VLOOKUP(F39,GL!B:C,2,0)</f>
        <v>RENT EXPENSE</v>
      </c>
      <c r="H39">
        <v>0</v>
      </c>
    </row>
    <row r="40" spans="5:8" x14ac:dyDescent="0.3">
      <c r="E40">
        <v>60300080</v>
      </c>
      <c r="F40" t="s">
        <v>220</v>
      </c>
      <c r="G40" t="str">
        <f>VLOOKUP(F40,GL!B:C,2,0)</f>
        <v>RENT EXPENSE</v>
      </c>
      <c r="H40">
        <v>0</v>
      </c>
    </row>
    <row r="41" spans="5:8" x14ac:dyDescent="0.3">
      <c r="E41">
        <v>60300090</v>
      </c>
      <c r="F41" t="s">
        <v>221</v>
      </c>
      <c r="G41" t="str">
        <f>VLOOKUP(F41,GL!B:C,2,0)</f>
        <v>RENT EXPENSE</v>
      </c>
      <c r="H41">
        <v>0</v>
      </c>
    </row>
    <row r="42" spans="5:8" x14ac:dyDescent="0.3">
      <c r="E42">
        <v>60300100</v>
      </c>
      <c r="F42" t="s">
        <v>222</v>
      </c>
      <c r="G42" t="str">
        <f>VLOOKUP(F42,GL!B:C,2,0)</f>
        <v>RENT EXPENSE</v>
      </c>
      <c r="H42">
        <v>0</v>
      </c>
    </row>
    <row r="43" spans="5:8" x14ac:dyDescent="0.3">
      <c r="E43">
        <v>60400010</v>
      </c>
      <c r="F43" t="s">
        <v>223</v>
      </c>
      <c r="G43" t="str">
        <f>VLOOKUP(F43,GL!B:C,2,0)</f>
        <v>REPRESENTATION EXPENSES</v>
      </c>
      <c r="H43">
        <v>70432</v>
      </c>
    </row>
    <row r="44" spans="5:8" x14ac:dyDescent="0.3">
      <c r="E44">
        <v>60400020</v>
      </c>
      <c r="F44" t="s">
        <v>224</v>
      </c>
      <c r="G44" t="str">
        <f>VLOOKUP(F44,GL!B:C,2,0)</f>
        <v>REPRESENTATION EXPENSES</v>
      </c>
      <c r="H44">
        <v>0</v>
      </c>
    </row>
    <row r="45" spans="5:8" x14ac:dyDescent="0.3">
      <c r="E45">
        <v>60400030</v>
      </c>
      <c r="F45" t="s">
        <v>225</v>
      </c>
      <c r="G45" t="str">
        <f>VLOOKUP(F45,GL!B:C,2,0)</f>
        <v>REPRESENTATION EXPENSES</v>
      </c>
      <c r="H45">
        <v>0</v>
      </c>
    </row>
    <row r="46" spans="5:8" x14ac:dyDescent="0.3">
      <c r="E46">
        <v>60400040</v>
      </c>
      <c r="F46" t="s">
        <v>226</v>
      </c>
      <c r="G46" t="str">
        <f>VLOOKUP(F46,GL!B:C,2,0)</f>
        <v>REPRESENTATION EXPENSES</v>
      </c>
      <c r="H46">
        <v>413462.37</v>
      </c>
    </row>
    <row r="47" spans="5:8" x14ac:dyDescent="0.3">
      <c r="E47">
        <v>60400050</v>
      </c>
      <c r="F47" t="s">
        <v>227</v>
      </c>
      <c r="G47" t="str">
        <f>VLOOKUP(F47,GL!B:C,2,0)</f>
        <v>REPRESENTATION EXPENSES</v>
      </c>
      <c r="H47">
        <v>0</v>
      </c>
    </row>
    <row r="48" spans="5:8" x14ac:dyDescent="0.3">
      <c r="E48">
        <v>60400060</v>
      </c>
      <c r="F48" t="s">
        <v>228</v>
      </c>
      <c r="G48" t="str">
        <f>VLOOKUP(F48,GL!B:C,2,0)</f>
        <v>REPRESENTATION EXPENSES</v>
      </c>
      <c r="H48">
        <v>549394.59000000008</v>
      </c>
    </row>
    <row r="49" spans="5:8" x14ac:dyDescent="0.3">
      <c r="E49">
        <v>60500010</v>
      </c>
      <c r="F49" t="s">
        <v>229</v>
      </c>
      <c r="G49" t="str">
        <f>VLOOKUP(F49,GL!B:C,2,0)</f>
        <v>LEARNING &amp; DEVELOPMENT EXPENSES</v>
      </c>
      <c r="H49">
        <v>0</v>
      </c>
    </row>
    <row r="50" spans="5:8" x14ac:dyDescent="0.3">
      <c r="E50">
        <v>60600010</v>
      </c>
      <c r="F50" t="s">
        <v>230</v>
      </c>
      <c r="G50" t="str">
        <f>VLOOKUP(F50,GL!B:C,2,0)</f>
        <v>TRANSPORTATION &amp; TRAVEL EXPENSES</v>
      </c>
      <c r="H50">
        <v>201964.9</v>
      </c>
    </row>
    <row r="51" spans="5:8" x14ac:dyDescent="0.3">
      <c r="E51">
        <v>60600020</v>
      </c>
      <c r="F51" t="s">
        <v>231</v>
      </c>
      <c r="G51" t="str">
        <f>VLOOKUP(F51,GL!B:C,2,0)</f>
        <v>TRANSPORTATION &amp; TRAVEL EXPENSES</v>
      </c>
      <c r="H51">
        <v>0</v>
      </c>
    </row>
    <row r="52" spans="5:8" x14ac:dyDescent="0.3">
      <c r="E52">
        <v>60600030</v>
      </c>
      <c r="F52" t="s">
        <v>232</v>
      </c>
      <c r="G52" t="str">
        <f>VLOOKUP(F52,GL!B:C,2,0)</f>
        <v>TRANSPORTATION &amp; TRAVEL EXPENSES</v>
      </c>
      <c r="H52">
        <v>0</v>
      </c>
    </row>
    <row r="53" spans="5:8" x14ac:dyDescent="0.3">
      <c r="E53">
        <v>60600040</v>
      </c>
      <c r="F53" t="s">
        <v>233</v>
      </c>
      <c r="G53" t="str">
        <f>VLOOKUP(F53,GL!B:C,2,0)</f>
        <v>TRANSPORTATION &amp; TRAVEL EXPENSES</v>
      </c>
      <c r="H53">
        <v>0</v>
      </c>
    </row>
    <row r="54" spans="5:8" x14ac:dyDescent="0.3">
      <c r="E54">
        <v>60700010</v>
      </c>
      <c r="F54" t="s">
        <v>14</v>
      </c>
      <c r="G54" t="str">
        <f>VLOOKUP(F54,GL!B:C,2,0)</f>
        <v>FUEL EXPENSES</v>
      </c>
      <c r="H54">
        <v>2041093.17</v>
      </c>
    </row>
    <row r="55" spans="5:8" x14ac:dyDescent="0.3">
      <c r="E55">
        <v>60700020</v>
      </c>
      <c r="F55" t="s">
        <v>16</v>
      </c>
      <c r="G55" t="str">
        <f>VLOOKUP(F55,GL!B:C,2,0)</f>
        <v>FUEL EXPENSES</v>
      </c>
      <c r="H55">
        <v>0</v>
      </c>
    </row>
    <row r="56" spans="5:8" x14ac:dyDescent="0.3">
      <c r="E56">
        <v>60800010</v>
      </c>
      <c r="F56" t="s">
        <v>17</v>
      </c>
      <c r="G56" t="str">
        <f>VLOOKUP(F56,GL!B:C,2,0)</f>
        <v>MATERIALS AND SUPPLIES</v>
      </c>
      <c r="H56">
        <v>186202.29999999996</v>
      </c>
    </row>
    <row r="57" spans="5:8" x14ac:dyDescent="0.3">
      <c r="E57">
        <v>60800020</v>
      </c>
      <c r="F57" t="s">
        <v>19</v>
      </c>
      <c r="G57" t="str">
        <f>VLOOKUP(F57,GL!B:C,2,0)</f>
        <v>MATERIALS AND SUPPLIES</v>
      </c>
      <c r="H57">
        <v>7319985.4300000006</v>
      </c>
    </row>
    <row r="58" spans="5:8" x14ac:dyDescent="0.3">
      <c r="E58">
        <v>60800030</v>
      </c>
      <c r="F58" t="s">
        <v>20</v>
      </c>
      <c r="G58" t="str">
        <f>VLOOKUP(F58,GL!B:C,2,0)</f>
        <v>MATERIALS AND SUPPLIES</v>
      </c>
      <c r="H58">
        <v>43500</v>
      </c>
    </row>
    <row r="59" spans="5:8" x14ac:dyDescent="0.3">
      <c r="E59">
        <v>60800040</v>
      </c>
      <c r="F59" t="s">
        <v>21</v>
      </c>
      <c r="G59" t="str">
        <f>VLOOKUP(F59,GL!B:C,2,0)</f>
        <v>MATERIALS AND SUPPLIES</v>
      </c>
      <c r="H59">
        <v>0</v>
      </c>
    </row>
    <row r="60" spans="5:8" x14ac:dyDescent="0.3">
      <c r="E60">
        <v>60800050</v>
      </c>
      <c r="F60" t="s">
        <v>22</v>
      </c>
      <c r="G60" t="str">
        <f>VLOOKUP(F60,GL!B:C,2,0)</f>
        <v>MATERIALS AND SUPPLIES</v>
      </c>
      <c r="H60">
        <v>0</v>
      </c>
    </row>
    <row r="61" spans="5:8" x14ac:dyDescent="0.3">
      <c r="E61">
        <v>60800060</v>
      </c>
      <c r="F61" t="s">
        <v>23</v>
      </c>
      <c r="G61" t="str">
        <f>VLOOKUP(F61,GL!B:C,2,0)</f>
        <v>MATERIALS AND SUPPLIES</v>
      </c>
      <c r="H61">
        <v>77652.100000000006</v>
      </c>
    </row>
    <row r="62" spans="5:8" x14ac:dyDescent="0.3">
      <c r="E62">
        <v>60800070</v>
      </c>
      <c r="F62" t="s">
        <v>24</v>
      </c>
      <c r="G62" t="str">
        <f>VLOOKUP(F62,GL!B:C,2,0)</f>
        <v>MATERIALS AND SUPPLIES</v>
      </c>
      <c r="H62">
        <v>0</v>
      </c>
    </row>
    <row r="63" spans="5:8" x14ac:dyDescent="0.3">
      <c r="E63">
        <v>60800080</v>
      </c>
      <c r="F63" t="s">
        <v>25</v>
      </c>
      <c r="G63" t="str">
        <f>VLOOKUP(F63,GL!B:C,2,0)</f>
        <v>MATERIALS AND SUPPLIES</v>
      </c>
      <c r="H63">
        <v>0</v>
      </c>
    </row>
    <row r="64" spans="5:8" x14ac:dyDescent="0.3">
      <c r="E64">
        <v>60800090</v>
      </c>
      <c r="F64" t="s">
        <v>26</v>
      </c>
      <c r="G64" t="str">
        <f>VLOOKUP(F64,GL!B:C,2,0)</f>
        <v>MATERIALS AND SUPPLIES</v>
      </c>
      <c r="H64">
        <v>0</v>
      </c>
    </row>
    <row r="65" spans="5:8" x14ac:dyDescent="0.3">
      <c r="E65">
        <v>60900010</v>
      </c>
      <c r="F65" t="s">
        <v>27</v>
      </c>
      <c r="G65" t="str">
        <f>VLOOKUP(F65,GL!B:C,2,0)</f>
        <v>TAXES AND LICENSES</v>
      </c>
      <c r="H65">
        <v>3327769.8299999991</v>
      </c>
    </row>
    <row r="66" spans="5:8" x14ac:dyDescent="0.3">
      <c r="E66">
        <v>60900020</v>
      </c>
      <c r="F66" t="s">
        <v>29</v>
      </c>
      <c r="G66" t="str">
        <f>VLOOKUP(F66,GL!B:C,2,0)</f>
        <v>TAXES AND LICENSES</v>
      </c>
      <c r="H66">
        <v>0</v>
      </c>
    </row>
    <row r="67" spans="5:8" x14ac:dyDescent="0.3">
      <c r="E67">
        <v>60900030</v>
      </c>
      <c r="F67" t="s">
        <v>30</v>
      </c>
      <c r="G67" t="str">
        <f>VLOOKUP(F67,GL!B:C,2,0)</f>
        <v>TAXES AND LICENSES</v>
      </c>
      <c r="H67">
        <v>0</v>
      </c>
    </row>
    <row r="68" spans="5:8" x14ac:dyDescent="0.3">
      <c r="E68">
        <v>60900040</v>
      </c>
      <c r="F68" t="s">
        <v>31</v>
      </c>
      <c r="G68" t="str">
        <f>VLOOKUP(F68,GL!B:C,2,0)</f>
        <v>TAXES AND LICENSES</v>
      </c>
      <c r="H68">
        <v>38500</v>
      </c>
    </row>
    <row r="69" spans="5:8" x14ac:dyDescent="0.3">
      <c r="E69">
        <v>60900050</v>
      </c>
      <c r="F69" t="s">
        <v>32</v>
      </c>
      <c r="G69" t="str">
        <f>VLOOKUP(F69,GL!B:C,2,0)</f>
        <v>TAXES AND LICENSES</v>
      </c>
      <c r="H69">
        <v>0</v>
      </c>
    </row>
    <row r="70" spans="5:8" x14ac:dyDescent="0.3">
      <c r="E70">
        <v>60900060</v>
      </c>
      <c r="F70" t="s">
        <v>33</v>
      </c>
      <c r="G70" t="str">
        <f>VLOOKUP(F70,GL!B:C,2,0)</f>
        <v>TAXES AND LICENSES</v>
      </c>
      <c r="H70">
        <v>0</v>
      </c>
    </row>
    <row r="71" spans="5:8" x14ac:dyDescent="0.3">
      <c r="E71">
        <v>60900070</v>
      </c>
      <c r="F71" t="s">
        <v>34</v>
      </c>
      <c r="G71" t="str">
        <f>VLOOKUP(F71,GL!B:C,2,0)</f>
        <v>TAXES AND LICENSES</v>
      </c>
      <c r="H71">
        <v>0</v>
      </c>
    </row>
    <row r="72" spans="5:8" x14ac:dyDescent="0.3">
      <c r="E72">
        <v>60900080</v>
      </c>
      <c r="F72" t="s">
        <v>35</v>
      </c>
      <c r="G72" t="str">
        <f>VLOOKUP(F72,GL!B:C,2,0)</f>
        <v>TAXES AND LICENSES</v>
      </c>
      <c r="H72">
        <v>0</v>
      </c>
    </row>
    <row r="73" spans="5:8" x14ac:dyDescent="0.3">
      <c r="E73">
        <v>60900090</v>
      </c>
      <c r="F73" t="s">
        <v>36</v>
      </c>
      <c r="G73" t="str">
        <f>VLOOKUP(F73,GL!B:C,2,0)</f>
        <v>TAXES AND LICENSES</v>
      </c>
      <c r="H73">
        <v>0</v>
      </c>
    </row>
    <row r="74" spans="5:8" x14ac:dyDescent="0.3">
      <c r="E74">
        <v>60900100</v>
      </c>
      <c r="F74" t="s">
        <v>37</v>
      </c>
      <c r="G74" t="str">
        <f>VLOOKUP(F74,GL!B:C,2,0)</f>
        <v>TAXES AND LICENSES</v>
      </c>
      <c r="H74">
        <v>83784.36</v>
      </c>
    </row>
    <row r="75" spans="5:8" x14ac:dyDescent="0.3">
      <c r="E75">
        <v>60900110</v>
      </c>
      <c r="F75" t="s">
        <v>38</v>
      </c>
      <c r="G75" t="str">
        <f>VLOOKUP(F75,GL!B:C,2,0)</f>
        <v>TAXES AND LICENSES</v>
      </c>
      <c r="H75">
        <v>0</v>
      </c>
    </row>
    <row r="76" spans="5:8" x14ac:dyDescent="0.3">
      <c r="E76">
        <v>60900120</v>
      </c>
      <c r="F76" t="s">
        <v>39</v>
      </c>
      <c r="G76" t="str">
        <f>VLOOKUP(F76,GL!B:C,2,0)</f>
        <v>TAXES AND LICENSES</v>
      </c>
      <c r="H76">
        <v>0</v>
      </c>
    </row>
    <row r="77" spans="5:8" x14ac:dyDescent="0.3">
      <c r="E77">
        <v>60900130</v>
      </c>
      <c r="F77" t="s">
        <v>40</v>
      </c>
      <c r="G77" t="str">
        <f>VLOOKUP(F77,GL!B:C,2,0)</f>
        <v>TAXES AND LICENSES</v>
      </c>
      <c r="H77">
        <v>2352</v>
      </c>
    </row>
    <row r="78" spans="5:8" x14ac:dyDescent="0.3">
      <c r="E78">
        <v>61000010</v>
      </c>
      <c r="F78" t="s">
        <v>41</v>
      </c>
      <c r="G78" t="str">
        <f>VLOOKUP(F78,GL!B:C,2,0)</f>
        <v>DOCUMENTARY STAMPS</v>
      </c>
      <c r="H78">
        <v>0</v>
      </c>
    </row>
    <row r="79" spans="5:8" x14ac:dyDescent="0.3">
      <c r="E79">
        <v>61000020</v>
      </c>
      <c r="F79" t="s">
        <v>43</v>
      </c>
      <c r="G79" t="str">
        <f>VLOOKUP(F79,GL!B:C,2,0)</f>
        <v>DOCUMENTARY STAMPS</v>
      </c>
      <c r="H79">
        <v>0</v>
      </c>
    </row>
    <row r="80" spans="5:8" x14ac:dyDescent="0.3">
      <c r="E80">
        <v>61000030</v>
      </c>
      <c r="F80" t="s">
        <v>42</v>
      </c>
      <c r="G80" t="str">
        <f>VLOOKUP(F80,GL!B:C,2,0)</f>
        <v>DOCUMENTARY STAMPS</v>
      </c>
      <c r="H80">
        <v>21487</v>
      </c>
    </row>
    <row r="81" spans="5:8" x14ac:dyDescent="0.3">
      <c r="E81">
        <v>61100010</v>
      </c>
      <c r="F81" t="s">
        <v>44</v>
      </c>
      <c r="G81" t="str">
        <f>VLOOKUP(F81,GL!B:C,2,0)</f>
        <v>COMMUNICATION EXPENSES</v>
      </c>
      <c r="H81">
        <v>0</v>
      </c>
    </row>
    <row r="82" spans="5:8" x14ac:dyDescent="0.3">
      <c r="E82">
        <v>61100020</v>
      </c>
      <c r="F82" t="s">
        <v>46</v>
      </c>
      <c r="G82" t="str">
        <f>VLOOKUP(F82,GL!B:C,2,0)</f>
        <v>COMMUNICATION EXPENSES</v>
      </c>
      <c r="H82">
        <v>662922.49999999988</v>
      </c>
    </row>
    <row r="83" spans="5:8" x14ac:dyDescent="0.3">
      <c r="E83">
        <v>61100030</v>
      </c>
      <c r="F83" t="s">
        <v>47</v>
      </c>
      <c r="G83" t="str">
        <f>VLOOKUP(F83,GL!B:C,2,0)</f>
        <v>COMMUNICATION EXPENSES</v>
      </c>
      <c r="H83">
        <v>399298.22000000003</v>
      </c>
    </row>
    <row r="84" spans="5:8" x14ac:dyDescent="0.3">
      <c r="E84">
        <v>61100040</v>
      </c>
      <c r="F84" t="s">
        <v>48</v>
      </c>
      <c r="G84" t="str">
        <f>VLOOKUP(F84,GL!B:C,2,0)</f>
        <v>COMMUNICATION EXPENSES</v>
      </c>
      <c r="H84">
        <v>118396.17</v>
      </c>
    </row>
    <row r="85" spans="5:8" x14ac:dyDescent="0.3">
      <c r="E85">
        <v>61200010</v>
      </c>
      <c r="F85" t="s">
        <v>49</v>
      </c>
      <c r="G85" t="str">
        <f>VLOOKUP(F85,GL!B:C,2,0)</f>
        <v>PRINTING, PUBLICATION AND SUBSCRIPTION</v>
      </c>
      <c r="H85">
        <v>0</v>
      </c>
    </row>
    <row r="86" spans="5:8" x14ac:dyDescent="0.3">
      <c r="E86">
        <v>61200020</v>
      </c>
      <c r="F86" t="s">
        <v>51</v>
      </c>
      <c r="G86" t="str">
        <f>VLOOKUP(F86,GL!B:C,2,0)</f>
        <v>PRINTING, PUBLICATION AND SUBSCRIPTION</v>
      </c>
      <c r="H86">
        <v>1975</v>
      </c>
    </row>
    <row r="87" spans="5:8" x14ac:dyDescent="0.3">
      <c r="E87">
        <v>61200030</v>
      </c>
      <c r="F87" t="s">
        <v>52</v>
      </c>
      <c r="G87" t="str">
        <f>VLOOKUP(F87,GL!B:C,2,0)</f>
        <v>PRINTING, PUBLICATION AND SUBSCRIPTION</v>
      </c>
      <c r="H87">
        <v>0</v>
      </c>
    </row>
    <row r="88" spans="5:8" x14ac:dyDescent="0.3">
      <c r="E88">
        <v>61300010</v>
      </c>
      <c r="F88" t="s">
        <v>53</v>
      </c>
      <c r="G88" t="str">
        <f>VLOOKUP(F88,GL!B:C,2,0)</f>
        <v>INSURANCE EXPENSE</v>
      </c>
      <c r="H88">
        <v>315052.33999999997</v>
      </c>
    </row>
    <row r="89" spans="5:8" x14ac:dyDescent="0.3">
      <c r="E89">
        <v>61300020</v>
      </c>
      <c r="F89" t="s">
        <v>55</v>
      </c>
      <c r="G89" t="str">
        <f>VLOOKUP(F89,GL!B:C,2,0)</f>
        <v>INSURANCE EXPENSE</v>
      </c>
      <c r="H89">
        <v>0</v>
      </c>
    </row>
    <row r="90" spans="5:8" x14ac:dyDescent="0.3">
      <c r="E90">
        <v>61300030</v>
      </c>
      <c r="F90" t="s">
        <v>56</v>
      </c>
      <c r="G90" t="str">
        <f>VLOOKUP(F90,GL!B:C,2,0)</f>
        <v>INSURANCE EXPENSE</v>
      </c>
      <c r="H90">
        <v>0</v>
      </c>
    </row>
    <row r="91" spans="5:8" x14ac:dyDescent="0.3">
      <c r="E91">
        <v>61300040</v>
      </c>
      <c r="F91" t="s">
        <v>57</v>
      </c>
      <c r="G91" t="str">
        <f>VLOOKUP(F91,GL!B:C,2,0)</f>
        <v>INSURANCE EXPENSE</v>
      </c>
      <c r="H91">
        <v>148265.51999999999</v>
      </c>
    </row>
    <row r="92" spans="5:8" x14ac:dyDescent="0.3">
      <c r="E92">
        <v>61300050</v>
      </c>
      <c r="F92" t="s">
        <v>58</v>
      </c>
      <c r="G92" t="str">
        <f>VLOOKUP(F92,GL!B:C,2,0)</f>
        <v>INSURANCE EXPENSE</v>
      </c>
      <c r="H92">
        <v>0</v>
      </c>
    </row>
    <row r="93" spans="5:8" x14ac:dyDescent="0.3">
      <c r="E93">
        <v>61300060</v>
      </c>
      <c r="F93" t="s">
        <v>59</v>
      </c>
      <c r="G93" t="str">
        <f>VLOOKUP(F93,GL!B:C,2,0)</f>
        <v>INSURANCE EXPENSE</v>
      </c>
      <c r="H93">
        <v>0</v>
      </c>
    </row>
    <row r="94" spans="5:8" x14ac:dyDescent="0.3">
      <c r="E94">
        <v>61400010</v>
      </c>
      <c r="F94" t="s">
        <v>60</v>
      </c>
      <c r="G94" t="str">
        <f>VLOOKUP(F94,GL!B:C,2,0)</f>
        <v>CONTRACT SERVICES</v>
      </c>
      <c r="H94">
        <v>26241086.969999991</v>
      </c>
    </row>
    <row r="95" spans="5:8" x14ac:dyDescent="0.3">
      <c r="E95">
        <v>61400020</v>
      </c>
      <c r="F95" t="s">
        <v>62</v>
      </c>
      <c r="G95" t="str">
        <f>VLOOKUP(F95,GL!B:C,2,0)</f>
        <v>CONTRACT SERVICES</v>
      </c>
      <c r="H95">
        <v>12529280.419999996</v>
      </c>
    </row>
    <row r="96" spans="5:8" x14ac:dyDescent="0.3">
      <c r="E96">
        <v>61400030</v>
      </c>
      <c r="F96" t="s">
        <v>63</v>
      </c>
      <c r="G96" t="str">
        <f>VLOOKUP(F96,GL!B:C,2,0)</f>
        <v>CONTRACT SERVICES</v>
      </c>
      <c r="H96">
        <v>462557.43</v>
      </c>
    </row>
    <row r="97" spans="5:8" x14ac:dyDescent="0.3">
      <c r="E97">
        <v>61400040</v>
      </c>
      <c r="F97" t="s">
        <v>64</v>
      </c>
      <c r="G97" t="str">
        <f>VLOOKUP(F97,GL!B:C,2,0)</f>
        <v>CONTRACT SERVICES</v>
      </c>
      <c r="H97">
        <v>5281370.6500000004</v>
      </c>
    </row>
    <row r="98" spans="5:8" x14ac:dyDescent="0.3">
      <c r="E98">
        <v>61400050</v>
      </c>
      <c r="F98" t="s">
        <v>65</v>
      </c>
      <c r="G98" t="str">
        <f>VLOOKUP(F98,GL!B:C,2,0)</f>
        <v>CONTRACT SERVICES</v>
      </c>
      <c r="H98">
        <v>0</v>
      </c>
    </row>
    <row r="99" spans="5:8" x14ac:dyDescent="0.3">
      <c r="E99">
        <v>61400060</v>
      </c>
      <c r="F99" t="s">
        <v>66</v>
      </c>
      <c r="G99" t="str">
        <f>VLOOKUP(F99,GL!B:C,2,0)</f>
        <v>CONTRACT SERVICES</v>
      </c>
      <c r="H99">
        <v>0</v>
      </c>
    </row>
    <row r="100" spans="5:8" x14ac:dyDescent="0.3">
      <c r="E100">
        <v>61400120</v>
      </c>
      <c r="F100" t="s">
        <v>67</v>
      </c>
      <c r="G100" t="str">
        <f>VLOOKUP(F100,GL!B:C,2,0)</f>
        <v>CONTRACT SERVICES</v>
      </c>
      <c r="H100">
        <v>0</v>
      </c>
    </row>
    <row r="101" spans="5:8" x14ac:dyDescent="0.3">
      <c r="E101">
        <v>61400130</v>
      </c>
      <c r="F101" t="s">
        <v>68</v>
      </c>
      <c r="G101" t="str">
        <f>VLOOKUP(F101,GL!B:C,2,0)</f>
        <v>CONTRACT SERVICES</v>
      </c>
      <c r="H101">
        <v>0</v>
      </c>
    </row>
    <row r="102" spans="5:8" x14ac:dyDescent="0.3">
      <c r="E102">
        <v>61400140</v>
      </c>
      <c r="F102" t="s">
        <v>69</v>
      </c>
      <c r="G102" t="str">
        <f>VLOOKUP(F102,GL!B:C,2,0)</f>
        <v>CONTRACT SERVICES</v>
      </c>
      <c r="H102">
        <v>728100</v>
      </c>
    </row>
    <row r="103" spans="5:8" x14ac:dyDescent="0.3">
      <c r="E103">
        <v>61400150</v>
      </c>
      <c r="F103" t="s">
        <v>70</v>
      </c>
      <c r="G103" t="str">
        <f>VLOOKUP(F103,GL!B:C,2,0)</f>
        <v>CONTRACT SERVICES</v>
      </c>
      <c r="H103">
        <v>287105</v>
      </c>
    </row>
    <row r="104" spans="5:8" x14ac:dyDescent="0.3">
      <c r="E104">
        <v>61400160</v>
      </c>
      <c r="F104" t="s">
        <v>71</v>
      </c>
      <c r="G104" t="str">
        <f>VLOOKUP(F104,GL!B:C,2,0)</f>
        <v>CONTRACT SERVICES</v>
      </c>
      <c r="H104">
        <v>1386320</v>
      </c>
    </row>
    <row r="105" spans="5:8" x14ac:dyDescent="0.3">
      <c r="E105">
        <v>61400170</v>
      </c>
      <c r="F105" t="s">
        <v>72</v>
      </c>
      <c r="G105" t="str">
        <f>VLOOKUP(F105,GL!B:C,2,0)</f>
        <v>CONTRACT SERVICES</v>
      </c>
      <c r="H105">
        <v>0</v>
      </c>
    </row>
    <row r="106" spans="5:8" x14ac:dyDescent="0.3">
      <c r="E106">
        <v>61400180</v>
      </c>
      <c r="F106" t="s">
        <v>73</v>
      </c>
      <c r="G106" t="str">
        <f>VLOOKUP(F106,GL!B:C,2,0)</f>
        <v>CONTRACT SERVICES</v>
      </c>
      <c r="H106">
        <v>0</v>
      </c>
    </row>
    <row r="107" spans="5:8" x14ac:dyDescent="0.3">
      <c r="E107">
        <v>61500010</v>
      </c>
      <c r="F107" t="s">
        <v>74</v>
      </c>
      <c r="G107" t="str">
        <f>VLOOKUP(F107,GL!B:C,2,0)</f>
        <v>DUES AND SUBSCRIPTIONS</v>
      </c>
      <c r="H107">
        <v>0</v>
      </c>
    </row>
    <row r="108" spans="5:8" x14ac:dyDescent="0.3">
      <c r="E108">
        <v>61500020</v>
      </c>
      <c r="F108" t="s">
        <v>76</v>
      </c>
      <c r="G108" t="str">
        <f>VLOOKUP(F108,GL!B:C,2,0)</f>
        <v>DUES AND SUBSCRIPTIONS</v>
      </c>
      <c r="H108">
        <v>0</v>
      </c>
    </row>
    <row r="109" spans="5:8" x14ac:dyDescent="0.3">
      <c r="E109">
        <v>61500030</v>
      </c>
      <c r="F109" t="s">
        <v>77</v>
      </c>
      <c r="G109" t="str">
        <f>VLOOKUP(F109,GL!B:C,2,0)</f>
        <v>DUES AND SUBSCRIPTIONS</v>
      </c>
      <c r="H109">
        <v>0</v>
      </c>
    </row>
    <row r="110" spans="5:8" x14ac:dyDescent="0.3">
      <c r="E110">
        <v>61500040</v>
      </c>
      <c r="F110" t="s">
        <v>78</v>
      </c>
      <c r="G110" t="str">
        <f>VLOOKUP(F110,GL!B:C,2,0)</f>
        <v>DUES AND SUBSCRIPTIONS</v>
      </c>
      <c r="H110">
        <v>0</v>
      </c>
    </row>
    <row r="111" spans="5:8" x14ac:dyDescent="0.3">
      <c r="E111">
        <v>61500050</v>
      </c>
      <c r="F111" t="s">
        <v>79</v>
      </c>
      <c r="G111" t="str">
        <f>VLOOKUP(F111,GL!B:C,2,0)</f>
        <v>DUES AND SUBSCRIPTIONS</v>
      </c>
      <c r="H111">
        <v>0</v>
      </c>
    </row>
    <row r="112" spans="5:8" x14ac:dyDescent="0.3">
      <c r="E112">
        <v>61600010</v>
      </c>
      <c r="F112" t="s">
        <v>80</v>
      </c>
      <c r="G112" t="str">
        <f>VLOOKUP(F112,GL!B:C,2,0)</f>
        <v>PROFESSIONAL FEES</v>
      </c>
      <c r="H112">
        <v>0</v>
      </c>
    </row>
    <row r="113" spans="5:8" x14ac:dyDescent="0.3">
      <c r="E113">
        <v>61600020</v>
      </c>
      <c r="F113" t="s">
        <v>82</v>
      </c>
      <c r="G113" t="str">
        <f>VLOOKUP(F113,GL!B:C,2,0)</f>
        <v>PROFESSIONAL FEES</v>
      </c>
      <c r="H113">
        <v>0</v>
      </c>
    </row>
    <row r="114" spans="5:8" x14ac:dyDescent="0.3">
      <c r="E114">
        <v>61600030</v>
      </c>
      <c r="F114" t="s">
        <v>83</v>
      </c>
      <c r="G114" t="str">
        <f>VLOOKUP(F114,GL!B:C,2,0)</f>
        <v>PROFESSIONAL FEES</v>
      </c>
      <c r="H114">
        <v>1158</v>
      </c>
    </row>
    <row r="115" spans="5:8" x14ac:dyDescent="0.3">
      <c r="E115">
        <v>61600040</v>
      </c>
      <c r="F115" t="s">
        <v>84</v>
      </c>
      <c r="G115" t="str">
        <f>VLOOKUP(F115,GL!B:C,2,0)</f>
        <v>PROFESSIONAL FEES</v>
      </c>
      <c r="H115">
        <v>0</v>
      </c>
    </row>
    <row r="116" spans="5:8" x14ac:dyDescent="0.3">
      <c r="E116">
        <v>61600050</v>
      </c>
      <c r="F116" t="s">
        <v>85</v>
      </c>
      <c r="G116" t="str">
        <f>VLOOKUP(F116,GL!B:C,2,0)</f>
        <v>PROFESSIONAL FEES</v>
      </c>
      <c r="H116">
        <v>0</v>
      </c>
    </row>
    <row r="117" spans="5:8" x14ac:dyDescent="0.3">
      <c r="E117">
        <v>61600060</v>
      </c>
      <c r="F117" t="s">
        <v>86</v>
      </c>
      <c r="G117" t="str">
        <f>VLOOKUP(F117,GL!B:C,2,0)</f>
        <v>PROFESSIONAL FEES</v>
      </c>
      <c r="H117">
        <v>0</v>
      </c>
    </row>
    <row r="118" spans="5:8" x14ac:dyDescent="0.3">
      <c r="E118">
        <v>61600070</v>
      </c>
      <c r="F118" t="s">
        <v>87</v>
      </c>
      <c r="G118" t="str">
        <f>VLOOKUP(F118,GL!B:C,2,0)</f>
        <v>PROFESSIONAL FEES</v>
      </c>
      <c r="H118">
        <v>0</v>
      </c>
    </row>
    <row r="119" spans="5:8" x14ac:dyDescent="0.3">
      <c r="E119">
        <v>61600080</v>
      </c>
      <c r="F119" t="s">
        <v>88</v>
      </c>
      <c r="G119" t="str">
        <f>VLOOKUP(F119,GL!B:C,2,0)</f>
        <v>PROFESSIONAL FEES</v>
      </c>
      <c r="H119">
        <v>0</v>
      </c>
    </row>
    <row r="120" spans="5:8" x14ac:dyDescent="0.3">
      <c r="E120">
        <v>61600090</v>
      </c>
      <c r="F120" t="s">
        <v>89</v>
      </c>
      <c r="G120" t="str">
        <f>VLOOKUP(F120,GL!B:C,2,0)</f>
        <v>PROFESSIONAL FEES</v>
      </c>
      <c r="H120">
        <v>0</v>
      </c>
    </row>
    <row r="121" spans="5:8" x14ac:dyDescent="0.3">
      <c r="E121">
        <v>61600100</v>
      </c>
      <c r="F121" t="s">
        <v>90</v>
      </c>
      <c r="G121" t="str">
        <f>VLOOKUP(F121,GL!B:C,2,0)</f>
        <v>PROFESSIONAL FEES</v>
      </c>
      <c r="H121">
        <v>0</v>
      </c>
    </row>
    <row r="122" spans="5:8" x14ac:dyDescent="0.3">
      <c r="E122">
        <v>61600110</v>
      </c>
      <c r="F122" t="s">
        <v>91</v>
      </c>
      <c r="G122" t="str">
        <f>VLOOKUP(F122,GL!B:C,2,0)</f>
        <v>PROFESSIONAL FEES</v>
      </c>
      <c r="H122">
        <v>0</v>
      </c>
    </row>
    <row r="123" spans="5:8" x14ac:dyDescent="0.3">
      <c r="E123">
        <v>61700010</v>
      </c>
      <c r="F123" t="s">
        <v>92</v>
      </c>
      <c r="G123" t="str">
        <f>VLOOKUP(F123,GL!B:C,2,0)</f>
        <v>ADVERTISING AND PROMOTION</v>
      </c>
      <c r="H123">
        <v>0</v>
      </c>
    </row>
    <row r="124" spans="5:8" x14ac:dyDescent="0.3">
      <c r="E124">
        <v>61700020</v>
      </c>
      <c r="F124" t="s">
        <v>94</v>
      </c>
      <c r="G124" t="str">
        <f>VLOOKUP(F124,GL!B:C,2,0)</f>
        <v>ADVERTISING AND PROMOTION</v>
      </c>
      <c r="H124">
        <v>5000</v>
      </c>
    </row>
    <row r="125" spans="5:8" x14ac:dyDescent="0.3">
      <c r="E125">
        <v>61700030</v>
      </c>
      <c r="F125" t="s">
        <v>95</v>
      </c>
      <c r="G125" t="str">
        <f>VLOOKUP(F125,GL!B:C,2,0)</f>
        <v>ADVERTISING AND PROMOTION</v>
      </c>
      <c r="H125">
        <v>0</v>
      </c>
    </row>
    <row r="126" spans="5:8" x14ac:dyDescent="0.3">
      <c r="E126">
        <v>61700040</v>
      </c>
      <c r="F126" t="s">
        <v>96</v>
      </c>
      <c r="G126" t="str">
        <f>VLOOKUP(F126,GL!B:C,2,0)</f>
        <v>ADVERTISING AND PROMOTION</v>
      </c>
      <c r="H126">
        <v>0</v>
      </c>
    </row>
    <row r="127" spans="5:8" x14ac:dyDescent="0.3">
      <c r="E127">
        <v>61700050</v>
      </c>
      <c r="F127" t="s">
        <v>97</v>
      </c>
      <c r="G127" t="str">
        <f>VLOOKUP(F127,GL!B:C,2,0)</f>
        <v>ADVERTISING AND PROMOTION</v>
      </c>
      <c r="H127">
        <v>0</v>
      </c>
    </row>
    <row r="128" spans="5:8" x14ac:dyDescent="0.3">
      <c r="E128">
        <v>61700060</v>
      </c>
      <c r="F128" t="s">
        <v>98</v>
      </c>
      <c r="G128" t="str">
        <f>VLOOKUP(F128,GL!B:C,2,0)</f>
        <v>ADVERTISING AND PROMOTION</v>
      </c>
      <c r="H128">
        <v>0</v>
      </c>
    </row>
    <row r="129" spans="5:8" x14ac:dyDescent="0.3">
      <c r="E129">
        <v>61800010</v>
      </c>
      <c r="F129" t="s">
        <v>99</v>
      </c>
      <c r="G129" t="str">
        <f>VLOOKUP(F129,GL!B:C,2,0)</f>
        <v>TRADE PROMO</v>
      </c>
      <c r="H129">
        <v>405828.44000000012</v>
      </c>
    </row>
    <row r="130" spans="5:8" x14ac:dyDescent="0.3">
      <c r="E130">
        <v>61800020</v>
      </c>
      <c r="F130" t="s">
        <v>101</v>
      </c>
      <c r="G130" t="str">
        <f>VLOOKUP(F130,GL!B:C,2,0)</f>
        <v>TRADE PROMO</v>
      </c>
      <c r="H130">
        <v>0</v>
      </c>
    </row>
    <row r="131" spans="5:8" x14ac:dyDescent="0.3">
      <c r="E131">
        <v>61800030</v>
      </c>
      <c r="F131" t="s">
        <v>102</v>
      </c>
      <c r="G131" t="str">
        <f>VLOOKUP(F131,GL!B:C,2,0)</f>
        <v>TRADE PROMO</v>
      </c>
      <c r="H131">
        <v>65330.549999999988</v>
      </c>
    </row>
    <row r="132" spans="5:8" x14ac:dyDescent="0.3">
      <c r="E132">
        <v>61800040</v>
      </c>
      <c r="F132" t="s">
        <v>103</v>
      </c>
      <c r="G132" t="str">
        <f>VLOOKUP(F132,GL!B:C,2,0)</f>
        <v>TRADE PROMO</v>
      </c>
      <c r="H132">
        <v>0</v>
      </c>
    </row>
    <row r="133" spans="5:8" x14ac:dyDescent="0.3">
      <c r="E133">
        <v>61800050</v>
      </c>
      <c r="F133" t="s">
        <v>104</v>
      </c>
      <c r="G133" t="str">
        <f>VLOOKUP(F133,GL!B:C,2,0)</f>
        <v>TRADE PROMO</v>
      </c>
      <c r="H133">
        <v>0</v>
      </c>
    </row>
    <row r="134" spans="5:8" x14ac:dyDescent="0.3">
      <c r="E134">
        <v>61900010</v>
      </c>
      <c r="F134" t="s">
        <v>105</v>
      </c>
      <c r="G134" t="str">
        <f>VLOOKUP(F134,GL!B:C,2,0)</f>
        <v>PRODUCTION ADS</v>
      </c>
      <c r="H134">
        <v>0</v>
      </c>
    </row>
    <row r="135" spans="5:8" x14ac:dyDescent="0.3">
      <c r="E135">
        <v>61900020</v>
      </c>
      <c r="F135" t="s">
        <v>107</v>
      </c>
      <c r="G135" t="str">
        <f>VLOOKUP(F135,GL!B:C,2,0)</f>
        <v>PRODUCTION ADS</v>
      </c>
      <c r="H135">
        <v>0</v>
      </c>
    </row>
    <row r="136" spans="5:8" x14ac:dyDescent="0.3">
      <c r="E136">
        <v>61900030</v>
      </c>
      <c r="F136" t="s">
        <v>108</v>
      </c>
      <c r="G136" t="str">
        <f>VLOOKUP(F136,GL!B:C,2,0)</f>
        <v>PRODUCTION ADS</v>
      </c>
      <c r="H136">
        <v>0</v>
      </c>
    </row>
    <row r="137" spans="5:8" x14ac:dyDescent="0.3">
      <c r="E137">
        <v>61900040</v>
      </c>
      <c r="F137" t="s">
        <v>109</v>
      </c>
      <c r="G137" t="str">
        <f>VLOOKUP(F137,GL!B:C,2,0)</f>
        <v>PRODUCTION ADS</v>
      </c>
      <c r="H137">
        <v>0</v>
      </c>
    </row>
    <row r="138" spans="5:8" x14ac:dyDescent="0.3">
      <c r="E138">
        <v>62000010</v>
      </c>
      <c r="F138" t="s">
        <v>110</v>
      </c>
      <c r="G138" t="str">
        <f>VLOOKUP(F138,GL!B:C,2,0)</f>
        <v>MEDIA ADS</v>
      </c>
      <c r="H138">
        <v>0</v>
      </c>
    </row>
    <row r="139" spans="5:8" x14ac:dyDescent="0.3">
      <c r="E139">
        <v>62000020</v>
      </c>
      <c r="F139" t="s">
        <v>112</v>
      </c>
      <c r="G139" t="str">
        <f>VLOOKUP(F139,GL!B:C,2,0)</f>
        <v>MEDIA ADS</v>
      </c>
      <c r="H139">
        <v>0</v>
      </c>
    </row>
    <row r="140" spans="5:8" x14ac:dyDescent="0.3">
      <c r="E140">
        <v>62000030</v>
      </c>
      <c r="F140" t="s">
        <v>113</v>
      </c>
      <c r="G140" t="str">
        <f>VLOOKUP(F140,GL!B:C,2,0)</f>
        <v>MEDIA ADS</v>
      </c>
      <c r="H140">
        <v>0</v>
      </c>
    </row>
    <row r="141" spans="5:8" x14ac:dyDescent="0.3">
      <c r="E141">
        <v>62000040</v>
      </c>
      <c r="F141" t="s">
        <v>114</v>
      </c>
      <c r="G141" t="str">
        <f>VLOOKUP(F141,GL!B:C,2,0)</f>
        <v>MEDIA ADS</v>
      </c>
      <c r="H141">
        <v>0</v>
      </c>
    </row>
    <row r="142" spans="5:8" x14ac:dyDescent="0.3">
      <c r="E142">
        <v>62000050</v>
      </c>
      <c r="F142" t="s">
        <v>115</v>
      </c>
      <c r="G142" t="str">
        <f>VLOOKUP(F142,GL!B:C,2,0)</f>
        <v>MEDIA ADS</v>
      </c>
      <c r="H142">
        <v>0</v>
      </c>
    </row>
    <row r="143" spans="5:8" x14ac:dyDescent="0.3">
      <c r="E143">
        <v>62000060</v>
      </c>
      <c r="F143" t="s">
        <v>116</v>
      </c>
      <c r="G143" t="str">
        <f>VLOOKUP(F143,GL!B:C,2,0)</f>
        <v>MEDIA ADS</v>
      </c>
      <c r="H143">
        <v>0</v>
      </c>
    </row>
    <row r="144" spans="5:8" x14ac:dyDescent="0.3">
      <c r="E144">
        <v>62100010</v>
      </c>
      <c r="F144" t="s">
        <v>117</v>
      </c>
      <c r="G144" t="str">
        <f>VLOOKUP(F144,GL!B:C,2,0)</f>
        <v>OTHER PROMOS</v>
      </c>
      <c r="H144">
        <v>0</v>
      </c>
    </row>
    <row r="145" spans="5:8" x14ac:dyDescent="0.3">
      <c r="E145">
        <v>62100020</v>
      </c>
      <c r="F145" t="s">
        <v>119</v>
      </c>
      <c r="G145" t="str">
        <f>VLOOKUP(F145,GL!B:C,2,0)</f>
        <v>OTHER PROMOS</v>
      </c>
      <c r="H145">
        <v>0</v>
      </c>
    </row>
    <row r="146" spans="5:8" x14ac:dyDescent="0.3">
      <c r="E146">
        <v>62200010</v>
      </c>
      <c r="F146" t="s">
        <v>120</v>
      </c>
      <c r="G146" t="str">
        <f>VLOOKUP(F146,GL!B:C,2,0)</f>
        <v>DEPRECIATION EXPENSES</v>
      </c>
      <c r="H146">
        <v>0</v>
      </c>
    </row>
    <row r="147" spans="5:8" x14ac:dyDescent="0.3">
      <c r="E147">
        <v>62200020</v>
      </c>
      <c r="F147" t="s">
        <v>122</v>
      </c>
      <c r="G147" t="str">
        <f>VLOOKUP(F147,GL!B:C,2,0)</f>
        <v>DEPRECIATION EXPENSES</v>
      </c>
      <c r="H147">
        <v>0</v>
      </c>
    </row>
    <row r="148" spans="5:8" x14ac:dyDescent="0.3">
      <c r="E148">
        <v>62200030</v>
      </c>
      <c r="F148" t="s">
        <v>123</v>
      </c>
      <c r="G148" t="str">
        <f>VLOOKUP(F148,GL!B:C,2,0)</f>
        <v>DEPRECIATION EXPENSES</v>
      </c>
      <c r="H148">
        <v>0</v>
      </c>
    </row>
    <row r="149" spans="5:8" x14ac:dyDescent="0.3">
      <c r="E149">
        <v>62200050</v>
      </c>
      <c r="F149" t="s">
        <v>124</v>
      </c>
      <c r="G149" t="str">
        <f>VLOOKUP(F149,GL!B:C,2,0)</f>
        <v>DEPRECIATION EXPENSES</v>
      </c>
      <c r="H149">
        <v>6648455.2399999993</v>
      </c>
    </row>
    <row r="150" spans="5:8" x14ac:dyDescent="0.3">
      <c r="E150">
        <v>62200060</v>
      </c>
      <c r="F150" t="s">
        <v>125</v>
      </c>
      <c r="G150" t="str">
        <f>VLOOKUP(F150,GL!B:C,2,0)</f>
        <v>DEPRECIATION EXPENSES</v>
      </c>
      <c r="H150">
        <v>9453.57</v>
      </c>
    </row>
    <row r="151" spans="5:8" x14ac:dyDescent="0.3">
      <c r="E151">
        <v>62200080</v>
      </c>
      <c r="F151" t="s">
        <v>126</v>
      </c>
      <c r="G151" t="str">
        <f>VLOOKUP(F151,GL!B:C,2,0)</f>
        <v>DEPRECIATION EXPENSES</v>
      </c>
      <c r="H151">
        <v>0</v>
      </c>
    </row>
    <row r="152" spans="5:8" x14ac:dyDescent="0.3">
      <c r="E152">
        <v>62200100</v>
      </c>
      <c r="F152" t="s">
        <v>127</v>
      </c>
      <c r="G152" t="str">
        <f>VLOOKUP(F152,GL!B:C,2,0)</f>
        <v>DEPRECIATION EXPENSES</v>
      </c>
      <c r="H152">
        <v>0</v>
      </c>
    </row>
    <row r="153" spans="5:8" x14ac:dyDescent="0.3">
      <c r="E153">
        <v>62200110</v>
      </c>
      <c r="F153" t="s">
        <v>128</v>
      </c>
      <c r="G153" t="str">
        <f>VLOOKUP(F153,GL!B:C,2,0)</f>
        <v>DEPRECIATION EXPENSES</v>
      </c>
      <c r="H153">
        <v>1981183.9099999997</v>
      </c>
    </row>
    <row r="154" spans="5:8" x14ac:dyDescent="0.3">
      <c r="E154">
        <v>62200120</v>
      </c>
      <c r="F154" t="s">
        <v>129</v>
      </c>
      <c r="G154" t="str">
        <f>VLOOKUP(F154,GL!B:C,2,0)</f>
        <v>DEPRECIATION EXPENSES</v>
      </c>
      <c r="H154">
        <v>0</v>
      </c>
    </row>
    <row r="155" spans="5:8" x14ac:dyDescent="0.3">
      <c r="E155">
        <v>62200130</v>
      </c>
      <c r="F155" t="s">
        <v>130</v>
      </c>
      <c r="G155" t="str">
        <f>VLOOKUP(F155,GL!B:C,2,0)</f>
        <v>DEPRECIATION EXPENSES</v>
      </c>
      <c r="H155">
        <v>2865.67</v>
      </c>
    </row>
    <row r="156" spans="5:8" x14ac:dyDescent="0.3">
      <c r="E156">
        <v>62200140</v>
      </c>
      <c r="F156" t="s">
        <v>131</v>
      </c>
      <c r="G156" t="str">
        <f>VLOOKUP(F156,GL!B:C,2,0)</f>
        <v>DEPRECIATION EXPENSES</v>
      </c>
      <c r="H156">
        <v>51250.42</v>
      </c>
    </row>
    <row r="157" spans="5:8" x14ac:dyDescent="0.3">
      <c r="E157">
        <v>62200150</v>
      </c>
      <c r="F157" t="s">
        <v>132</v>
      </c>
      <c r="G157" t="str">
        <f>VLOOKUP(F157,GL!B:C,2,0)</f>
        <v>DEPRECIATION EXPENSES</v>
      </c>
      <c r="H157">
        <v>0</v>
      </c>
    </row>
    <row r="158" spans="5:8" x14ac:dyDescent="0.3">
      <c r="E158">
        <v>62200160</v>
      </c>
      <c r="F158" t="s">
        <v>133</v>
      </c>
      <c r="G158" t="str">
        <f>VLOOKUP(F158,GL!B:C,2,0)</f>
        <v>DEPRECIATION EXPENSES</v>
      </c>
      <c r="H158">
        <v>34048</v>
      </c>
    </row>
    <row r="159" spans="5:8" x14ac:dyDescent="0.3">
      <c r="E159">
        <v>62200170</v>
      </c>
      <c r="F159" t="s">
        <v>134</v>
      </c>
      <c r="G159" t="str">
        <f>VLOOKUP(F159,GL!B:C,2,0)</f>
        <v>DEPRECIATION EXPENSES</v>
      </c>
      <c r="H159">
        <v>382281.33</v>
      </c>
    </row>
    <row r="160" spans="5:8" x14ac:dyDescent="0.3">
      <c r="E160">
        <v>62200180</v>
      </c>
      <c r="F160" t="s">
        <v>135</v>
      </c>
      <c r="G160" t="str">
        <f>VLOOKUP(F160,GL!B:C,2,0)</f>
        <v>DEPRECIATION EXPENSES</v>
      </c>
      <c r="H160">
        <v>0</v>
      </c>
    </row>
    <row r="161" spans="5:8" x14ac:dyDescent="0.3">
      <c r="E161">
        <v>62200190</v>
      </c>
      <c r="F161" t="s">
        <v>136</v>
      </c>
      <c r="G161" t="str">
        <f>VLOOKUP(F161,GL!B:C,2,0)</f>
        <v>DEPRECIATION EXPENSES</v>
      </c>
      <c r="H161">
        <v>0</v>
      </c>
    </row>
    <row r="162" spans="5:8" x14ac:dyDescent="0.3">
      <c r="E162">
        <v>62205000</v>
      </c>
      <c r="F162" t="s">
        <v>137</v>
      </c>
      <c r="G162" t="str">
        <f>VLOOKUP(F162,GL!B:C,2,0)</f>
        <v>DEPRECIATION EXPENSES</v>
      </c>
      <c r="H162">
        <v>0</v>
      </c>
    </row>
    <row r="163" spans="5:8" x14ac:dyDescent="0.3">
      <c r="E163">
        <v>62205010</v>
      </c>
      <c r="F163" t="s">
        <v>138</v>
      </c>
      <c r="G163" t="str">
        <f>VLOOKUP(F163,GL!B:C,2,0)</f>
        <v>DEPRECIATION EXPENSES</v>
      </c>
      <c r="H163">
        <v>0</v>
      </c>
    </row>
    <row r="164" spans="5:8" x14ac:dyDescent="0.3">
      <c r="E164">
        <v>62205020</v>
      </c>
      <c r="F164" t="s">
        <v>139</v>
      </c>
      <c r="G164" t="str">
        <f>VLOOKUP(F164,GL!B:C,2,0)</f>
        <v>DEPRECIATION EXPENSES</v>
      </c>
      <c r="H164">
        <v>0</v>
      </c>
    </row>
    <row r="165" spans="5:8" x14ac:dyDescent="0.3">
      <c r="E165">
        <v>62300010</v>
      </c>
      <c r="F165" t="s">
        <v>140</v>
      </c>
      <c r="G165" t="str">
        <f>VLOOKUP(F165,GL!B:C,2,0)</f>
        <v>RESEARCH AND DEVELOPMENT</v>
      </c>
      <c r="H165">
        <v>0</v>
      </c>
    </row>
    <row r="166" spans="5:8" x14ac:dyDescent="0.3">
      <c r="E166">
        <v>62300020</v>
      </c>
      <c r="F166" t="s">
        <v>142</v>
      </c>
      <c r="G166" t="str">
        <f>VLOOKUP(F166,GL!B:C,2,0)</f>
        <v>RESEARCH AND DEVELOPMENT</v>
      </c>
      <c r="H166">
        <v>0</v>
      </c>
    </row>
    <row r="167" spans="5:8" x14ac:dyDescent="0.3">
      <c r="E167">
        <v>62300030</v>
      </c>
      <c r="F167" t="s">
        <v>143</v>
      </c>
      <c r="G167" t="str">
        <f>VLOOKUP(F167,GL!B:C,2,0)</f>
        <v>RESEARCH AND DEVELOPMENT</v>
      </c>
      <c r="H167">
        <v>0</v>
      </c>
    </row>
    <row r="168" spans="5:8" x14ac:dyDescent="0.3">
      <c r="E168">
        <v>62400010</v>
      </c>
      <c r="F168" t="s">
        <v>144</v>
      </c>
      <c r="G168" t="str">
        <f>VLOOKUP(F168,GL!B:C,2,0)</f>
        <v>SUPERMARKET FEES</v>
      </c>
      <c r="H168">
        <v>0</v>
      </c>
    </row>
    <row r="169" spans="5:8" x14ac:dyDescent="0.3">
      <c r="E169">
        <v>62400020</v>
      </c>
      <c r="F169" t="s">
        <v>146</v>
      </c>
      <c r="G169" t="str">
        <f>VLOOKUP(F169,GL!B:C,2,0)</f>
        <v>SUPERMARKET FEES</v>
      </c>
      <c r="H169">
        <v>0</v>
      </c>
    </row>
    <row r="170" spans="5:8" x14ac:dyDescent="0.3">
      <c r="E170">
        <v>62400030</v>
      </c>
      <c r="F170" t="s">
        <v>147</v>
      </c>
      <c r="G170" t="str">
        <f>VLOOKUP(F170,GL!B:C,2,0)</f>
        <v>SUPERMARKET FEES</v>
      </c>
      <c r="H170">
        <v>0</v>
      </c>
    </row>
    <row r="171" spans="5:8" x14ac:dyDescent="0.3">
      <c r="E171">
        <v>62500010</v>
      </c>
      <c r="F171" t="s">
        <v>148</v>
      </c>
      <c r="G171" t="str">
        <f>VLOOKUP(F171,GL!B:C,2,0)</f>
        <v>UTILITIES</v>
      </c>
      <c r="H171">
        <v>0</v>
      </c>
    </row>
    <row r="172" spans="5:8" x14ac:dyDescent="0.3">
      <c r="E172">
        <v>62500020</v>
      </c>
      <c r="F172" t="s">
        <v>150</v>
      </c>
      <c r="G172" t="str">
        <f>VLOOKUP(F172,GL!B:C,2,0)</f>
        <v>UTILITIES</v>
      </c>
      <c r="H172">
        <v>10214708.199999997</v>
      </c>
    </row>
    <row r="173" spans="5:8" x14ac:dyDescent="0.3">
      <c r="E173">
        <v>62500030</v>
      </c>
      <c r="F173" t="s">
        <v>151</v>
      </c>
      <c r="G173" t="str">
        <f>VLOOKUP(F173,GL!B:C,2,0)</f>
        <v>UTILITIES</v>
      </c>
      <c r="H173">
        <v>449723.72000000003</v>
      </c>
    </row>
    <row r="174" spans="5:8" x14ac:dyDescent="0.3">
      <c r="E174">
        <v>62500040</v>
      </c>
      <c r="F174" t="s">
        <v>152</v>
      </c>
      <c r="G174" t="str">
        <f>VLOOKUP(F174,GL!B:C,2,0)</f>
        <v>UTILITIES</v>
      </c>
      <c r="H174">
        <v>0</v>
      </c>
    </row>
    <row r="175" spans="5:8" x14ac:dyDescent="0.3">
      <c r="E175">
        <v>62500050</v>
      </c>
      <c r="F175" t="s">
        <v>153</v>
      </c>
      <c r="G175" t="str">
        <f>VLOOKUP(F175,GL!B:C,2,0)</f>
        <v>UTILITIES</v>
      </c>
      <c r="H175">
        <v>0</v>
      </c>
    </row>
    <row r="176" spans="5:8" x14ac:dyDescent="0.3">
      <c r="E176">
        <v>62500060</v>
      </c>
      <c r="F176" t="s">
        <v>154</v>
      </c>
      <c r="G176" t="str">
        <f>VLOOKUP(F176,GL!B:C,2,0)</f>
        <v>UTILITIES</v>
      </c>
      <c r="H176">
        <v>0</v>
      </c>
    </row>
    <row r="177" spans="5:8" x14ac:dyDescent="0.3">
      <c r="E177">
        <v>62500070</v>
      </c>
      <c r="F177" t="s">
        <v>155</v>
      </c>
      <c r="G177" t="str">
        <f>VLOOKUP(F177,GL!B:C,2,0)</f>
        <v>UTILITIES</v>
      </c>
      <c r="H177">
        <v>0</v>
      </c>
    </row>
    <row r="178" spans="5:8" x14ac:dyDescent="0.3">
      <c r="E178">
        <v>62500080</v>
      </c>
      <c r="F178" t="s">
        <v>156</v>
      </c>
      <c r="G178" t="str">
        <f>VLOOKUP(F178,GL!B:C,2,0)</f>
        <v>UTILITIES</v>
      </c>
      <c r="H178">
        <v>0</v>
      </c>
    </row>
    <row r="179" spans="5:8" x14ac:dyDescent="0.3">
      <c r="E179">
        <v>62600010</v>
      </c>
      <c r="F179" t="s">
        <v>157</v>
      </c>
      <c r="G179" t="str">
        <f>VLOOKUP(F179,GL!B:C,2,0)</f>
        <v>REPAIRS AND MAINTAINANCE</v>
      </c>
      <c r="H179">
        <v>953955.66999999993</v>
      </c>
    </row>
    <row r="180" spans="5:8" x14ac:dyDescent="0.3">
      <c r="E180">
        <v>62600020</v>
      </c>
      <c r="F180" t="s">
        <v>159</v>
      </c>
      <c r="G180" t="str">
        <f>VLOOKUP(F180,GL!B:C,2,0)</f>
        <v>REPAIRS AND MAINTAINANCE</v>
      </c>
      <c r="H180">
        <v>0</v>
      </c>
    </row>
    <row r="181" spans="5:8" x14ac:dyDescent="0.3">
      <c r="E181">
        <v>62600030</v>
      </c>
      <c r="F181" t="s">
        <v>160</v>
      </c>
      <c r="G181" t="str">
        <f>VLOOKUP(F181,GL!B:C,2,0)</f>
        <v>REPAIRS AND MAINTAINANCE</v>
      </c>
      <c r="H181">
        <v>0</v>
      </c>
    </row>
    <row r="182" spans="5:8" x14ac:dyDescent="0.3">
      <c r="E182">
        <v>62600040</v>
      </c>
      <c r="F182" t="s">
        <v>161</v>
      </c>
      <c r="G182" t="str">
        <f>VLOOKUP(F182,GL!B:C,2,0)</f>
        <v>REPAIRS AND MAINTAINANCE</v>
      </c>
      <c r="H182">
        <v>2970064.3399999994</v>
      </c>
    </row>
    <row r="183" spans="5:8" x14ac:dyDescent="0.3">
      <c r="E183">
        <v>62700040</v>
      </c>
      <c r="F183" t="s">
        <v>162</v>
      </c>
      <c r="G183" t="str">
        <f>VLOOKUP(F183,GL!B:C,2,0)</f>
        <v>DELIVERY EXPENSE</v>
      </c>
      <c r="H183">
        <v>237168.97</v>
      </c>
    </row>
    <row r="184" spans="5:8" x14ac:dyDescent="0.3">
      <c r="E184">
        <v>62800010</v>
      </c>
      <c r="F184" t="s">
        <v>164</v>
      </c>
      <c r="G184" t="str">
        <f>VLOOKUP(F184,GL!B:C,2,0)</f>
        <v>DONATION AND CONTRIBUTION</v>
      </c>
      <c r="H184">
        <v>0</v>
      </c>
    </row>
    <row r="185" spans="5:8" x14ac:dyDescent="0.3">
      <c r="E185">
        <v>62900010</v>
      </c>
      <c r="F185" t="s">
        <v>165</v>
      </c>
      <c r="G185" t="str">
        <f>VLOOKUP(F185,GL!B:C,2,0)</f>
        <v>OTHER OPERATING ACTIVITIES</v>
      </c>
      <c r="H185">
        <v>0</v>
      </c>
    </row>
    <row r="186" spans="5:8" x14ac:dyDescent="0.3">
      <c r="E186">
        <v>62900020</v>
      </c>
      <c r="F186" t="s">
        <v>167</v>
      </c>
      <c r="G186" t="str">
        <f>VLOOKUP(F186,GL!B:C,2,0)</f>
        <v>OTHER OPERATING ACTIVITIES</v>
      </c>
      <c r="H186">
        <v>121902.82</v>
      </c>
    </row>
    <row r="187" spans="5:8" x14ac:dyDescent="0.3">
      <c r="E187">
        <v>62900040</v>
      </c>
      <c r="F187" t="s">
        <v>168</v>
      </c>
      <c r="G187" t="str">
        <f>VLOOKUP(F187,GL!B:C,2,0)</f>
        <v>OTHER OPERATING ACTIVITIES</v>
      </c>
      <c r="H187">
        <v>44360.800000000003</v>
      </c>
    </row>
    <row r="188" spans="5:8" x14ac:dyDescent="0.3">
      <c r="E188">
        <v>62900050</v>
      </c>
      <c r="F188" t="s">
        <v>169</v>
      </c>
      <c r="G188" t="str">
        <f>VLOOKUP(F188,GL!B:C,2,0)</f>
        <v>OTHER OPERATING ACTIVITIES</v>
      </c>
      <c r="H188">
        <v>0</v>
      </c>
    </row>
    <row r="189" spans="5:8" x14ac:dyDescent="0.3">
      <c r="E189">
        <v>62900060</v>
      </c>
      <c r="F189" t="s">
        <v>170</v>
      </c>
      <c r="G189" t="str">
        <f>VLOOKUP(F189,GL!B:C,2,0)</f>
        <v>OTHER OPERATING ACTIVITIES</v>
      </c>
      <c r="H189">
        <v>0</v>
      </c>
    </row>
    <row r="190" spans="5:8" x14ac:dyDescent="0.3">
      <c r="E190">
        <v>62900070</v>
      </c>
      <c r="F190" t="s">
        <v>171</v>
      </c>
      <c r="G190" t="str">
        <f>VLOOKUP(F190,GL!B:C,2,0)</f>
        <v>OTHER OPERATING ACTIVITIES</v>
      </c>
      <c r="H190">
        <v>2494527.1699999995</v>
      </c>
    </row>
    <row r="191" spans="5:8" x14ac:dyDescent="0.3">
      <c r="E191">
        <v>62900080</v>
      </c>
      <c r="F191" t="s">
        <v>172</v>
      </c>
      <c r="G191" t="str">
        <f>VLOOKUP(F191,GL!B:C,2,0)</f>
        <v>OTHER OPERATING ACTIVITIES</v>
      </c>
      <c r="H191">
        <v>0</v>
      </c>
    </row>
    <row r="192" spans="5:8" x14ac:dyDescent="0.3">
      <c r="E192">
        <v>62900090</v>
      </c>
      <c r="F192" t="s">
        <v>173</v>
      </c>
      <c r="G192" t="str">
        <f>VLOOKUP(F192,GL!B:C,2,0)</f>
        <v>OTHER OPERATING ACTIVITIES</v>
      </c>
      <c r="H192">
        <v>0</v>
      </c>
    </row>
    <row r="193" spans="5:8" x14ac:dyDescent="0.3">
      <c r="E193">
        <v>62900100</v>
      </c>
      <c r="F193" t="s">
        <v>174</v>
      </c>
      <c r="G193" t="str">
        <f>VLOOKUP(F193,GL!B:C,2,0)</f>
        <v>OTHER OPERATING ACTIVITIES</v>
      </c>
      <c r="H193">
        <v>0</v>
      </c>
    </row>
    <row r="194" spans="5:8" x14ac:dyDescent="0.3">
      <c r="E194">
        <v>62900110</v>
      </c>
      <c r="F194" t="s">
        <v>175</v>
      </c>
      <c r="G194" t="str">
        <f>VLOOKUP(F194,GL!B:C,2,0)</f>
        <v>OTHER OPERATING ACTIVITIES</v>
      </c>
      <c r="H194">
        <v>0</v>
      </c>
    </row>
    <row r="195" spans="5:8" x14ac:dyDescent="0.3">
      <c r="E195">
        <v>62900130</v>
      </c>
      <c r="F195" t="s">
        <v>176</v>
      </c>
      <c r="G195" t="str">
        <f>VLOOKUP(F195,GL!B:C,2,0)</f>
        <v>OTHER OPERATING ACTIVITIES</v>
      </c>
      <c r="H195">
        <v>0</v>
      </c>
    </row>
    <row r="196" spans="5:8" x14ac:dyDescent="0.3">
      <c r="E196">
        <v>65000030</v>
      </c>
      <c r="F196" t="s">
        <v>177</v>
      </c>
      <c r="G196" t="str">
        <f>VLOOKUP(F196,GL!B:C,2,0)</f>
        <v>SELLING GENERAL &amp; ADMIN EXPENSES</v>
      </c>
      <c r="H196">
        <v>4716013.0800000057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9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B2" sqref="B2"/>
    </sheetView>
  </sheetViews>
  <sheetFormatPr defaultRowHeight="14.4" x14ac:dyDescent="0.3"/>
  <cols>
    <col min="1" max="1" width="38.88671875" bestFit="1" customWidth="1"/>
    <col min="2" max="2" width="20" bestFit="1" customWidth="1"/>
    <col min="3" max="3" width="41.109375" bestFit="1" customWidth="1"/>
    <col min="4" max="4" width="5.8867187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10</v>
      </c>
    </row>
    <row r="2" spans="1:7" x14ac:dyDescent="0.3">
      <c r="A2" s="3" t="s">
        <v>244</v>
      </c>
      <c r="B2" s="3" t="s">
        <v>245</v>
      </c>
      <c r="C2" s="3" t="s">
        <v>246</v>
      </c>
      <c r="D2" s="3" t="s">
        <v>11</v>
      </c>
      <c r="E2" s="3" t="s">
        <v>247</v>
      </c>
      <c r="F2" s="3" t="s">
        <v>248</v>
      </c>
      <c r="G2" s="3" t="s">
        <v>12</v>
      </c>
    </row>
    <row r="3" spans="1:7" x14ac:dyDescent="0.3">
      <c r="A3" s="3" t="s">
        <v>249</v>
      </c>
      <c r="B3" s="3" t="s">
        <v>245</v>
      </c>
      <c r="C3" s="3" t="s">
        <v>250</v>
      </c>
      <c r="D3" s="3" t="s">
        <v>11</v>
      </c>
      <c r="E3" s="3" t="s">
        <v>247</v>
      </c>
      <c r="F3" s="3" t="s">
        <v>248</v>
      </c>
      <c r="G3" s="3" t="s">
        <v>12</v>
      </c>
    </row>
    <row r="4" spans="1:7" x14ac:dyDescent="0.3">
      <c r="A4" s="3" t="s">
        <v>251</v>
      </c>
      <c r="B4" s="3" t="s">
        <v>245</v>
      </c>
      <c r="C4" s="3" t="s">
        <v>252</v>
      </c>
      <c r="D4" s="3" t="s">
        <v>11</v>
      </c>
      <c r="E4" s="3" t="s">
        <v>247</v>
      </c>
      <c r="F4" s="3" t="s">
        <v>248</v>
      </c>
      <c r="G4" s="3" t="s">
        <v>12</v>
      </c>
    </row>
    <row r="5" spans="1:7" x14ac:dyDescent="0.3">
      <c r="A5" s="3" t="s">
        <v>253</v>
      </c>
      <c r="B5" s="3" t="s">
        <v>245</v>
      </c>
      <c r="C5" s="3" t="s">
        <v>254</v>
      </c>
      <c r="D5" s="3" t="s">
        <v>11</v>
      </c>
      <c r="E5" s="3" t="s">
        <v>247</v>
      </c>
      <c r="F5" s="3" t="s">
        <v>248</v>
      </c>
      <c r="G5" s="3" t="s">
        <v>12</v>
      </c>
    </row>
    <row r="6" spans="1:7" x14ac:dyDescent="0.3">
      <c r="A6" s="3" t="s">
        <v>255</v>
      </c>
      <c r="B6" s="3" t="s">
        <v>245</v>
      </c>
      <c r="C6" s="3" t="s">
        <v>246</v>
      </c>
      <c r="D6" s="3" t="s">
        <v>11</v>
      </c>
      <c r="E6" s="3" t="s">
        <v>247</v>
      </c>
      <c r="F6" s="3" t="s">
        <v>248</v>
      </c>
      <c r="G6" s="3" t="s">
        <v>12</v>
      </c>
    </row>
    <row r="7" spans="1:7" x14ac:dyDescent="0.3">
      <c r="A7" s="3" t="s">
        <v>256</v>
      </c>
      <c r="B7" s="3" t="s">
        <v>245</v>
      </c>
      <c r="C7" s="3" t="s">
        <v>246</v>
      </c>
      <c r="D7" s="3" t="s">
        <v>11</v>
      </c>
      <c r="E7" s="3" t="s">
        <v>247</v>
      </c>
      <c r="F7" s="3" t="s">
        <v>248</v>
      </c>
      <c r="G7" s="3" t="s">
        <v>12</v>
      </c>
    </row>
    <row r="8" spans="1:7" x14ac:dyDescent="0.3">
      <c r="A8" s="3" t="s">
        <v>257</v>
      </c>
      <c r="B8" s="3" t="s">
        <v>245</v>
      </c>
      <c r="C8" s="3" t="s">
        <v>246</v>
      </c>
      <c r="D8" s="3" t="s">
        <v>11</v>
      </c>
      <c r="E8" s="3" t="s">
        <v>247</v>
      </c>
      <c r="F8" s="3" t="s">
        <v>248</v>
      </c>
      <c r="G8" s="3" t="s">
        <v>12</v>
      </c>
    </row>
    <row r="9" spans="1:7" x14ac:dyDescent="0.3">
      <c r="A9" s="3" t="s">
        <v>258</v>
      </c>
      <c r="B9" s="3" t="s">
        <v>245</v>
      </c>
      <c r="C9" s="3" t="s">
        <v>246</v>
      </c>
      <c r="D9" s="3" t="s">
        <v>11</v>
      </c>
      <c r="E9" s="3" t="s">
        <v>247</v>
      </c>
      <c r="F9" s="3" t="s">
        <v>248</v>
      </c>
      <c r="G9" s="3" t="s">
        <v>12</v>
      </c>
    </row>
    <row r="10" spans="1:7" x14ac:dyDescent="0.3">
      <c r="A10" s="3" t="s">
        <v>259</v>
      </c>
      <c r="B10" s="3" t="s">
        <v>245</v>
      </c>
      <c r="C10" s="3" t="s">
        <v>246</v>
      </c>
      <c r="D10" s="3" t="s">
        <v>11</v>
      </c>
      <c r="E10" s="3" t="s">
        <v>247</v>
      </c>
      <c r="F10" s="3" t="s">
        <v>248</v>
      </c>
      <c r="G10" s="3" t="s">
        <v>12</v>
      </c>
    </row>
    <row r="11" spans="1:7" x14ac:dyDescent="0.3">
      <c r="A11" s="3" t="s">
        <v>260</v>
      </c>
      <c r="B11" s="3" t="s">
        <v>245</v>
      </c>
      <c r="C11" s="3" t="s">
        <v>246</v>
      </c>
      <c r="D11" s="3" t="s">
        <v>11</v>
      </c>
      <c r="E11" s="3" t="s">
        <v>247</v>
      </c>
      <c r="F11" s="3" t="s">
        <v>248</v>
      </c>
      <c r="G11" s="3" t="s">
        <v>12</v>
      </c>
    </row>
    <row r="12" spans="1:7" x14ac:dyDescent="0.3">
      <c r="A12" s="3" t="s">
        <v>261</v>
      </c>
      <c r="B12" s="3" t="s">
        <v>245</v>
      </c>
      <c r="C12" s="3" t="s">
        <v>262</v>
      </c>
      <c r="D12" s="3" t="s">
        <v>11</v>
      </c>
      <c r="E12" s="3" t="s">
        <v>262</v>
      </c>
      <c r="F12" s="3" t="s">
        <v>248</v>
      </c>
      <c r="G12" s="3" t="s">
        <v>12</v>
      </c>
    </row>
    <row r="13" spans="1:7" x14ac:dyDescent="0.3">
      <c r="A13" s="3"/>
      <c r="B13" s="3"/>
      <c r="C13" s="3"/>
      <c r="D13" s="3"/>
      <c r="E13" s="3"/>
      <c r="F13" s="3"/>
      <c r="G1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 Kareem Miguel II Macapelit</cp:lastModifiedBy>
  <dcterms:created xsi:type="dcterms:W3CDTF">2023-10-14T06:32:49Z</dcterms:created>
  <dcterms:modified xsi:type="dcterms:W3CDTF">2023-10-14T07:39:03Z</dcterms:modified>
  <cp:category/>
</cp:coreProperties>
</file>