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zil\Documents\BAVI FILES\Budget\Budget 2022\ASP Comparative\"/>
    </mc:Choice>
  </mc:AlternateContent>
  <xr:revisionPtr revIDLastSave="0" documentId="13_ncr:1_{60F28D0D-695F-42DB-BBA0-E24197042FE0}" xr6:coauthVersionLast="47" xr6:coauthVersionMax="47" xr10:uidLastSave="{00000000-0000-0000-0000-000000000000}"/>
  <bookViews>
    <workbookView xWindow="-120" yWindow="-120" windowWidth="20730" windowHeight="11160" xr2:uid="{80068B26-EAC6-436E-84B9-BE2E248575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40" i="1" l="1"/>
  <c r="R40" i="1"/>
  <c r="Q40" i="1"/>
  <c r="S39" i="1"/>
  <c r="R39" i="1"/>
  <c r="Q39" i="1"/>
  <c r="S38" i="1"/>
  <c r="R38" i="1"/>
  <c r="Q38" i="1"/>
  <c r="S37" i="1"/>
  <c r="R37" i="1"/>
  <c r="Q37" i="1"/>
  <c r="S36" i="1"/>
  <c r="R36" i="1"/>
  <c r="Q36" i="1"/>
  <c r="S35" i="1"/>
  <c r="R35" i="1"/>
  <c r="Q35" i="1"/>
  <c r="S34" i="1"/>
  <c r="R34" i="1"/>
  <c r="Q34" i="1"/>
  <c r="S33" i="1"/>
  <c r="R33" i="1"/>
  <c r="Q33" i="1"/>
  <c r="S32" i="1"/>
  <c r="R32" i="1"/>
  <c r="Q32" i="1"/>
  <c r="S31" i="1"/>
  <c r="R31" i="1"/>
  <c r="Q31" i="1"/>
  <c r="S30" i="1"/>
  <c r="R30" i="1"/>
  <c r="Q30" i="1"/>
  <c r="S29" i="1"/>
  <c r="R29" i="1"/>
  <c r="Q29" i="1"/>
  <c r="S28" i="1"/>
  <c r="R28" i="1"/>
  <c r="Q28" i="1"/>
  <c r="S27" i="1"/>
  <c r="R27" i="1"/>
  <c r="Q27" i="1"/>
  <c r="S26" i="1"/>
  <c r="R26" i="1"/>
  <c r="Q26" i="1"/>
  <c r="S25" i="1"/>
  <c r="R25" i="1"/>
  <c r="Q25" i="1"/>
  <c r="S24" i="1"/>
  <c r="R24" i="1"/>
  <c r="Q24" i="1"/>
  <c r="S23" i="1"/>
  <c r="R23" i="1"/>
  <c r="Q23" i="1"/>
  <c r="S22" i="1"/>
  <c r="R22" i="1"/>
  <c r="Q22" i="1"/>
  <c r="S21" i="1"/>
  <c r="R21" i="1"/>
  <c r="Q21" i="1"/>
  <c r="S20" i="1"/>
  <c r="R20" i="1"/>
  <c r="Q20" i="1"/>
  <c r="S19" i="1"/>
  <c r="R19" i="1"/>
  <c r="Q19" i="1"/>
  <c r="S18" i="1"/>
  <c r="R18" i="1"/>
  <c r="Q18" i="1"/>
  <c r="S17" i="1"/>
  <c r="R17" i="1"/>
  <c r="Q17" i="1"/>
  <c r="S16" i="1"/>
  <c r="R16" i="1"/>
  <c r="Q16" i="1"/>
  <c r="S15" i="1"/>
  <c r="R15" i="1"/>
  <c r="Q15" i="1"/>
  <c r="S14" i="1"/>
  <c r="R14" i="1"/>
  <c r="Q14" i="1"/>
  <c r="S13" i="1"/>
  <c r="R13" i="1"/>
  <c r="Q13" i="1"/>
  <c r="S12" i="1"/>
  <c r="R12" i="1"/>
  <c r="Q12" i="1"/>
  <c r="S11" i="1"/>
  <c r="R11" i="1"/>
  <c r="Q11" i="1"/>
  <c r="S10" i="1"/>
  <c r="R10" i="1"/>
  <c r="Q10" i="1"/>
  <c r="S9" i="1"/>
  <c r="R9" i="1"/>
  <c r="Q9" i="1"/>
  <c r="S8" i="1"/>
  <c r="R8" i="1"/>
  <c r="Q8" i="1"/>
  <c r="S7" i="1"/>
  <c r="R7" i="1"/>
  <c r="Q7" i="1"/>
  <c r="S6" i="1"/>
  <c r="R6" i="1"/>
  <c r="Q6" i="1"/>
  <c r="S5" i="1"/>
  <c r="R5" i="1"/>
  <c r="Q5" i="1"/>
  <c r="S4" i="1"/>
  <c r="R4" i="1"/>
  <c r="Q4" i="1"/>
  <c r="S3" i="1"/>
  <c r="R3" i="1"/>
  <c r="Q3" i="1"/>
</calcChain>
</file>

<file path=xl/sharedStrings.xml><?xml version="1.0" encoding="utf-8"?>
<sst xmlns="http://schemas.openxmlformats.org/spreadsheetml/2006/main" count="133" uniqueCount="46">
  <si>
    <t>Plant</t>
  </si>
  <si>
    <t>Business Center</t>
  </si>
  <si>
    <t>Segment</t>
  </si>
  <si>
    <t>Product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</si>
  <si>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</si>
  <si>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</si>
  <si>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</si>
  <si>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</si>
  <si>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</si>
  <si>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</si>
  <si>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</si>
  <si>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</si>
  <si>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</si>
  <si>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</si>
  <si>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</si>
  <si>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</si>
  <si>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Ave.</t>
  </si>
  <si>
    <t>Min.</t>
  </si>
  <si>
    <t>Max</t>
  </si>
  <si>
    <t>COM</t>
  </si>
  <si>
    <t>SUPERMARKET</t>
  </si>
  <si>
    <t>SMKT - LIVER / GIZZARD</t>
  </si>
  <si>
    <t>TDs</t>
  </si>
  <si>
    <t>TDs - LIVER / GIZZARD</t>
  </si>
  <si>
    <t>CTG</t>
  </si>
  <si>
    <t>11 PC</t>
  </si>
  <si>
    <t>5 PC</t>
  </si>
  <si>
    <t>CHOOKSIES MARINADO</t>
  </si>
  <si>
    <t>DRESSED</t>
  </si>
  <si>
    <t>GIZZARD / LIVER</t>
  </si>
  <si>
    <t>MARINADO FRIED</t>
  </si>
  <si>
    <t>ORC - HALF</t>
  </si>
  <si>
    <t>ORC - JUMBO</t>
  </si>
  <si>
    <t>ORC - SUPERSIZE</t>
  </si>
  <si>
    <t>SPICY NECK</t>
  </si>
  <si>
    <t>LIEMPO</t>
  </si>
  <si>
    <t>CHOOKSIES CUT UPS</t>
  </si>
  <si>
    <t>RSL</t>
  </si>
  <si>
    <t>LIVE</t>
  </si>
  <si>
    <t>UR FIESTA</t>
  </si>
  <si>
    <t>UR</t>
  </si>
  <si>
    <t>HALF</t>
  </si>
  <si>
    <t>LIEMPO - SMALL</t>
  </si>
  <si>
    <t>UR Reyal</t>
  </si>
  <si>
    <t>UR SPECIAL</t>
  </si>
  <si>
    <t>BICOL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</si>
</sst>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_-* #,##0_-;\-* #,##0_-;_-* &quot;-&quot;??_-;_-@_-"/>
  </numFmts>
  <fonts count="4" x14ac:knownFonts="1">
    <font>
      <sz val="11"/>
      <color rgb="FF000000"/>
      <name val="Calibri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auto="1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/>
    </xf>
    <xf numFmtId="164" fontId="0" fillId="0" borderId="0" xfId="1" applyNumberFormat="1" applyFont="1"/>
    <xf numFmtId="165" fontId="0" fillId="3" borderId="2" xfId="1" applyNumberFormat="1" applyFont="1" applyFill="1" applyBorder="1"/>
    <xf numFmtId="165" fontId="0" fillId="3" borderId="0" xfId="0" applyNumberFormat="1" applyFill="1"/>
    <xf numFmtId="164" fontId="0" fillId="4" borderId="3" xfId="1" applyNumberFormat="1" applyFont="1" applyFill="1" applyBorder="1"/>
    <xf numFmtId="0" fontId="3" fillId="0" borderId="0" xfId="0" applyFont="1"/>
    <xf numFmtId="0" fontId="1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8740B-2485-40FE-991F-E699537EC041}">
  <dimension ref="A1:S40"/>
  <sheetViews>
    <sheetView tabSelected="1" workbookViewId="0">
      <pane ySplit="2" topLeftCell="A3" activePane="bottomLeft" state="frozen"/>
      <selection pane="bottomLeft" activeCell="B38" sqref="B38"/>
    </sheetView>
  </sheetViews>
  <sheetFormatPr defaultRowHeight="15" x14ac:dyDescent="0.25"/>
  <cols>
    <col min="1" max="1" width="15.28515625" customWidth="1"/>
    <col min="2" max="2" width="18.7109375" bestFit="1" customWidth="1"/>
    <col min="3" max="3" width="19" bestFit="1" customWidth="1"/>
    <col min="4" max="4" width="22" bestFit="1" customWidth="1"/>
    <col min="5" max="5" width="9.42578125" customWidth="1"/>
    <col min="6" max="6" width="5.42578125" bestFit="1" customWidth="1"/>
    <col min="7" max="16" width="8" bestFit="1" customWidth="1"/>
    <col min="17" max="18" width="5.85546875" bestFit="1" customWidth="1"/>
    <col min="19" max="19" width="5.42578125" bestFit="1" customWidth="1"/>
  </cols>
  <sheetData>
    <row r="1" spans="1:19" x14ac:dyDescent="0.25">
      <c r="A1" s="1"/>
    </row>
    <row r="2" spans="1:19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</row>
    <row r="3" spans="1:19" x14ac:dyDescent="0.25">
      <c r="A3">
        <v>1013</v>
      </c>
      <c r="B3" s="8" t="s">
        <v>45</v>
      </c>
      <c r="C3" t="s">
        <v>19</v>
      </c>
      <c r="D3" t="s">
        <v>20</v>
      </c>
      <c r="E3" s="3">
        <v>139.5540796794281</v>
      </c>
      <c r="F3" s="3">
        <v>134.90320926955752</v>
      </c>
      <c r="G3" s="3">
        <v>134.31241168806099</v>
      </c>
      <c r="H3" s="3">
        <v>123.29533083448146</v>
      </c>
      <c r="I3" s="3">
        <v>123.4496408910386</v>
      </c>
      <c r="J3" s="3">
        <v>119.54403831932846</v>
      </c>
      <c r="K3" s="3">
        <v>132.84450194655372</v>
      </c>
      <c r="L3" s="3">
        <v>127.36027321755903</v>
      </c>
      <c r="M3" s="3">
        <v>117.46144784648713</v>
      </c>
      <c r="N3" s="3">
        <v>117.39203714472731</v>
      </c>
      <c r="O3" s="3">
        <v>129.6875393023642</v>
      </c>
      <c r="P3" s="3">
        <v>141.92092752220915</v>
      </c>
      <c r="Q3" s="4">
        <f t="shared" ref="Q3:Q34" si="0">IFERROR(AVERAGE(E3:P3),0)</f>
        <v>128.47711980514964</v>
      </c>
      <c r="R3" s="5">
        <f>IFERROR(MIN(E3:P3),0)</f>
        <v>117.39203714472731</v>
      </c>
      <c r="S3" s="6">
        <f>IFERROR(MAX(E3:P3),0)</f>
        <v>141.92092752220915</v>
      </c>
    </row>
    <row r="4" spans="1:19" x14ac:dyDescent="0.25">
      <c r="A4">
        <v>1013</v>
      </c>
      <c r="B4" s="8" t="s">
        <v>45</v>
      </c>
      <c r="C4" t="s">
        <v>19</v>
      </c>
      <c r="D4" t="s">
        <v>21</v>
      </c>
      <c r="E4" s="3">
        <v>114.67610601403997</v>
      </c>
      <c r="F4" s="3">
        <v>114.78345108055221</v>
      </c>
      <c r="G4" s="3">
        <v>112.80410683483669</v>
      </c>
      <c r="H4" s="3">
        <v>111.62125079770263</v>
      </c>
      <c r="I4" s="3">
        <v>112.29009350683317</v>
      </c>
      <c r="J4" s="3">
        <v>113.09040665384305</v>
      </c>
      <c r="K4" s="3">
        <v>112.17410822140525</v>
      </c>
      <c r="L4" s="3">
        <v>110.84945806574827</v>
      </c>
      <c r="M4" s="3">
        <v>114.68646755777795</v>
      </c>
      <c r="N4" s="3">
        <v>115.8587124518511</v>
      </c>
      <c r="O4" s="3">
        <v>118.80478788945607</v>
      </c>
      <c r="P4" s="3"/>
      <c r="Q4" s="4">
        <f t="shared" si="0"/>
        <v>113.7853590067315</v>
      </c>
      <c r="R4" s="5">
        <f t="shared" ref="R4:R34" si="1">IFERROR(MIN(E4:P4),0)</f>
        <v>110.84945806574827</v>
      </c>
      <c r="S4" s="6">
        <f t="shared" ref="S4:S34" si="2">IFERROR(MAX(E4:P4),0)</f>
        <v>118.80478788945607</v>
      </c>
    </row>
    <row r="5" spans="1:19" x14ac:dyDescent="0.25">
      <c r="A5">
        <v>1013</v>
      </c>
      <c r="B5" s="8" t="s">
        <v>45</v>
      </c>
      <c r="C5" t="s">
        <v>19</v>
      </c>
      <c r="D5" t="s">
        <v>22</v>
      </c>
      <c r="E5" s="3">
        <v>142.71576063264055</v>
      </c>
      <c r="F5" s="3">
        <v>126.29072597533188</v>
      </c>
      <c r="G5" s="3">
        <v>115.92135016535001</v>
      </c>
      <c r="H5" s="3">
        <v>112.89314743056296</v>
      </c>
      <c r="I5" s="3">
        <v>115.74340286254076</v>
      </c>
      <c r="J5" s="3">
        <v>115.54168683978229</v>
      </c>
      <c r="K5" s="3">
        <v>124.63761623046894</v>
      </c>
      <c r="L5" s="3">
        <v>124.23776877615879</v>
      </c>
      <c r="M5" s="3">
        <v>115.09714516922467</v>
      </c>
      <c r="N5" s="3">
        <v>114.10755531948949</v>
      </c>
      <c r="O5" s="3">
        <v>121.93370476948488</v>
      </c>
      <c r="P5" s="3">
        <v>143.22660821617566</v>
      </c>
      <c r="Q5" s="4">
        <f t="shared" si="0"/>
        <v>122.69553936560089</v>
      </c>
      <c r="R5" s="5">
        <f t="shared" si="1"/>
        <v>112.89314743056296</v>
      </c>
      <c r="S5" s="6">
        <f t="shared" si="2"/>
        <v>143.22660821617566</v>
      </c>
    </row>
    <row r="6" spans="1:19" x14ac:dyDescent="0.25">
      <c r="A6">
        <v>1013</v>
      </c>
      <c r="B6" s="8" t="s">
        <v>45</v>
      </c>
      <c r="C6" t="s">
        <v>19</v>
      </c>
      <c r="D6" t="s">
        <v>23</v>
      </c>
      <c r="E6" s="3">
        <v>105.55560994568785</v>
      </c>
      <c r="F6" s="3">
        <v>105.18995354931681</v>
      </c>
      <c r="G6" s="3">
        <v>104.80489571163407</v>
      </c>
      <c r="H6" s="3">
        <v>101.68987783757946</v>
      </c>
      <c r="I6" s="3">
        <v>100.86981873961004</v>
      </c>
      <c r="J6" s="3">
        <v>103.5553700852364</v>
      </c>
      <c r="K6" s="3">
        <v>104.31481516584913</v>
      </c>
      <c r="L6" s="3">
        <v>112.17090323860755</v>
      </c>
      <c r="M6" s="3">
        <v>112.44925824384217</v>
      </c>
      <c r="N6" s="3">
        <v>113.75053343061271</v>
      </c>
      <c r="O6" s="3">
        <v>114.55396209747548</v>
      </c>
      <c r="P6" s="3">
        <v>113.6694139926916</v>
      </c>
      <c r="Q6" s="4">
        <f t="shared" si="0"/>
        <v>107.71453433651193</v>
      </c>
      <c r="R6" s="5">
        <f t="shared" si="1"/>
        <v>100.86981873961004</v>
      </c>
      <c r="S6" s="6">
        <f t="shared" si="2"/>
        <v>114.55396209747548</v>
      </c>
    </row>
    <row r="7" spans="1:19" x14ac:dyDescent="0.25">
      <c r="A7">
        <v>1013</v>
      </c>
      <c r="B7" s="8" t="s">
        <v>45</v>
      </c>
      <c r="C7" s="7" t="s">
        <v>24</v>
      </c>
      <c r="D7" s="7" t="s">
        <v>25</v>
      </c>
      <c r="E7" s="3">
        <v>169</v>
      </c>
      <c r="F7" s="3">
        <v>169</v>
      </c>
      <c r="G7" s="3">
        <v>169</v>
      </c>
      <c r="H7" s="3">
        <v>169</v>
      </c>
      <c r="I7" s="3"/>
      <c r="J7" s="3">
        <v>169</v>
      </c>
      <c r="K7" s="3">
        <v>169</v>
      </c>
      <c r="L7" s="3">
        <v>169</v>
      </c>
      <c r="M7" s="3">
        <v>169</v>
      </c>
      <c r="N7" s="3">
        <v>169</v>
      </c>
      <c r="O7" s="3">
        <v>169</v>
      </c>
      <c r="P7" s="3">
        <v>169</v>
      </c>
      <c r="Q7" s="4">
        <f t="shared" si="0"/>
        <v>169</v>
      </c>
      <c r="R7" s="5">
        <f t="shared" si="1"/>
        <v>169</v>
      </c>
      <c r="S7" s="6">
        <f t="shared" si="2"/>
        <v>169</v>
      </c>
    </row>
    <row r="8" spans="1:19" x14ac:dyDescent="0.25">
      <c r="A8">
        <v>1013</v>
      </c>
      <c r="B8" s="8" t="s">
        <v>45</v>
      </c>
      <c r="C8" t="s">
        <v>24</v>
      </c>
      <c r="D8" t="s">
        <v>26</v>
      </c>
      <c r="E8" s="3">
        <v>169</v>
      </c>
      <c r="F8" s="3">
        <v>169</v>
      </c>
      <c r="G8" s="3">
        <v>169</v>
      </c>
      <c r="H8" s="3">
        <v>169</v>
      </c>
      <c r="I8" s="3">
        <v>169</v>
      </c>
      <c r="J8" s="3">
        <v>169</v>
      </c>
      <c r="K8" s="3">
        <v>169</v>
      </c>
      <c r="L8" s="3">
        <v>169</v>
      </c>
      <c r="M8" s="3">
        <v>169</v>
      </c>
      <c r="N8" s="3">
        <v>169</v>
      </c>
      <c r="O8" s="3">
        <v>169</v>
      </c>
      <c r="P8" s="3">
        <v>169</v>
      </c>
      <c r="Q8" s="4">
        <f t="shared" si="0"/>
        <v>169</v>
      </c>
      <c r="R8" s="5">
        <f t="shared" si="1"/>
        <v>169</v>
      </c>
      <c r="S8" s="6">
        <f t="shared" si="2"/>
        <v>169</v>
      </c>
    </row>
    <row r="9" spans="1:19" x14ac:dyDescent="0.25">
      <c r="A9">
        <v>1013</v>
      </c>
      <c r="B9" s="8" t="s">
        <v>45</v>
      </c>
      <c r="C9" s="7" t="s">
        <v>24</v>
      </c>
      <c r="D9" t="s">
        <v>27</v>
      </c>
      <c r="E9" s="3">
        <v>89.128834355828218</v>
      </c>
      <c r="F9" s="3">
        <v>89.081916537867073</v>
      </c>
      <c r="G9" s="3">
        <v>88.661367249602549</v>
      </c>
      <c r="H9" s="3">
        <v>89.584457418965172</v>
      </c>
      <c r="I9" s="3">
        <v>91.376073268460217</v>
      </c>
      <c r="J9" s="3">
        <v>89.078423566878982</v>
      </c>
      <c r="K9" s="3">
        <v>87.784065524944154</v>
      </c>
      <c r="L9" s="3">
        <v>89.397348332663725</v>
      </c>
      <c r="M9" s="3">
        <v>87.7718223583461</v>
      </c>
      <c r="N9" s="3">
        <v>88.697916666666671</v>
      </c>
      <c r="O9" s="3">
        <v>95.350584307178636</v>
      </c>
      <c r="P9" s="3">
        <v>98.799313893653519</v>
      </c>
      <c r="Q9" s="4">
        <f t="shared" si="0"/>
        <v>90.392676956754585</v>
      </c>
      <c r="R9" s="5">
        <f t="shared" si="1"/>
        <v>87.7718223583461</v>
      </c>
      <c r="S9" s="6">
        <f t="shared" si="2"/>
        <v>98.799313893653519</v>
      </c>
    </row>
    <row r="10" spans="1:19" x14ac:dyDescent="0.25">
      <c r="A10">
        <v>1013</v>
      </c>
      <c r="B10" s="8" t="s">
        <v>45</v>
      </c>
      <c r="C10" t="s">
        <v>24</v>
      </c>
      <c r="D10" t="s">
        <v>28</v>
      </c>
      <c r="E10" s="3">
        <v>143.86245000227342</v>
      </c>
      <c r="F10" s="3">
        <v>128.1481715931175</v>
      </c>
      <c r="G10" s="3">
        <v>115.8489338946671</v>
      </c>
      <c r="H10" s="3">
        <v>122.95734649116562</v>
      </c>
      <c r="I10" s="3">
        <v>133.42628949123187</v>
      </c>
      <c r="J10" s="3">
        <v>135.8304723547912</v>
      </c>
      <c r="K10" s="3">
        <v>137.71120158317061</v>
      </c>
      <c r="L10" s="3">
        <v>145.33390211182243</v>
      </c>
      <c r="M10" s="3">
        <v>145.1311410842344</v>
      </c>
      <c r="N10" s="3">
        <v>144.88087039816301</v>
      </c>
      <c r="O10" s="3">
        <v>144.83703741032056</v>
      </c>
      <c r="P10" s="3">
        <v>158.44428225086563</v>
      </c>
      <c r="Q10" s="4">
        <f t="shared" si="0"/>
        <v>138.03434155548527</v>
      </c>
      <c r="R10" s="5">
        <f t="shared" si="1"/>
        <v>115.8489338946671</v>
      </c>
      <c r="S10" s="6">
        <f t="shared" si="2"/>
        <v>158.44428225086563</v>
      </c>
    </row>
    <row r="11" spans="1:19" x14ac:dyDescent="0.25">
      <c r="A11">
        <v>1013</v>
      </c>
      <c r="B11" s="8" t="s">
        <v>45</v>
      </c>
      <c r="C11" t="s">
        <v>24</v>
      </c>
      <c r="D11" t="s">
        <v>29</v>
      </c>
      <c r="E11" s="3">
        <v>105</v>
      </c>
      <c r="F11" s="3">
        <v>108</v>
      </c>
      <c r="G11" s="3">
        <v>109.74683544303798</v>
      </c>
      <c r="H11" s="3">
        <v>110.60606060606061</v>
      </c>
      <c r="I11" s="3">
        <v>110</v>
      </c>
      <c r="J11" s="3">
        <v>110</v>
      </c>
      <c r="K11" s="3">
        <v>110</v>
      </c>
      <c r="L11" s="3">
        <v>145.48807804000273</v>
      </c>
      <c r="M11" s="3">
        <v>113.63636363636364</v>
      </c>
      <c r="N11" s="3">
        <v>114.48275862068965</v>
      </c>
      <c r="O11" s="3">
        <v>114.11764705882354</v>
      </c>
      <c r="P11" s="3">
        <v>123.69565217391305</v>
      </c>
      <c r="Q11" s="4">
        <f t="shared" si="0"/>
        <v>114.56444963157428</v>
      </c>
      <c r="R11" s="5">
        <f t="shared" si="1"/>
        <v>105</v>
      </c>
      <c r="S11" s="6">
        <f t="shared" si="2"/>
        <v>145.48807804000273</v>
      </c>
    </row>
    <row r="12" spans="1:19" x14ac:dyDescent="0.25">
      <c r="A12">
        <v>1013</v>
      </c>
      <c r="B12" s="8" t="s">
        <v>45</v>
      </c>
      <c r="C12" t="s">
        <v>24</v>
      </c>
      <c r="D12" t="s">
        <v>30</v>
      </c>
      <c r="E12" s="3">
        <v>98.780848022868028</v>
      </c>
      <c r="F12" s="3">
        <v>98.83340489480463</v>
      </c>
      <c r="G12" s="3">
        <v>103.25284220100046</v>
      </c>
      <c r="H12" s="3">
        <v>104.57852299798424</v>
      </c>
      <c r="I12" s="3">
        <v>104.33053815943106</v>
      </c>
      <c r="J12" s="3">
        <v>104.85999592418993</v>
      </c>
      <c r="K12" s="3">
        <v>106.7451495553759</v>
      </c>
      <c r="L12" s="3">
        <v>109.62338262476895</v>
      </c>
      <c r="M12" s="3">
        <v>107.2509702457956</v>
      </c>
      <c r="N12" s="3">
        <v>108.72340425531915</v>
      </c>
      <c r="O12" s="3">
        <v>108.62134088762984</v>
      </c>
      <c r="P12" s="3">
        <v>109.36393805309734</v>
      </c>
      <c r="Q12" s="4">
        <f t="shared" si="0"/>
        <v>105.4136948185221</v>
      </c>
      <c r="R12" s="5">
        <f t="shared" si="1"/>
        <v>98.780848022868028</v>
      </c>
      <c r="S12" s="6">
        <f t="shared" si="2"/>
        <v>109.62338262476895</v>
      </c>
    </row>
    <row r="13" spans="1:19" x14ac:dyDescent="0.25">
      <c r="A13">
        <v>1013</v>
      </c>
      <c r="B13" s="8" t="s">
        <v>45</v>
      </c>
      <c r="C13" t="s">
        <v>24</v>
      </c>
      <c r="D13" t="s">
        <v>31</v>
      </c>
      <c r="E13" s="3">
        <v>124.90928564473727</v>
      </c>
      <c r="F13" s="3">
        <v>120.02739912141661</v>
      </c>
      <c r="G13" s="3">
        <v>124.1140558181409</v>
      </c>
      <c r="H13" s="3">
        <v>125</v>
      </c>
      <c r="I13" s="3">
        <v>125</v>
      </c>
      <c r="J13" s="3">
        <v>125</v>
      </c>
      <c r="K13" s="3">
        <v>124.98059257342476</v>
      </c>
      <c r="L13" s="3">
        <v>125</v>
      </c>
      <c r="M13" s="3">
        <v>125</v>
      </c>
      <c r="N13" s="3">
        <v>125</v>
      </c>
      <c r="O13" s="3">
        <v>124.97178760625847</v>
      </c>
      <c r="P13" s="3">
        <v>125.87810949965109</v>
      </c>
      <c r="Q13" s="4">
        <f t="shared" si="0"/>
        <v>124.57343585530242</v>
      </c>
      <c r="R13" s="5">
        <f t="shared" si="1"/>
        <v>120.02739912141661</v>
      </c>
      <c r="S13" s="6">
        <f t="shared" si="2"/>
        <v>125.87810949965109</v>
      </c>
    </row>
    <row r="14" spans="1:19" x14ac:dyDescent="0.25">
      <c r="A14">
        <v>1013</v>
      </c>
      <c r="B14" s="8" t="s">
        <v>45</v>
      </c>
      <c r="C14" t="s">
        <v>24</v>
      </c>
      <c r="D14" t="s">
        <v>32</v>
      </c>
      <c r="E14" s="3">
        <v>259.81504492448863</v>
      </c>
      <c r="F14" s="3">
        <v>249.99708818635608</v>
      </c>
      <c r="G14" s="3">
        <v>249.40308393387028</v>
      </c>
      <c r="H14" s="3">
        <v>249.41787384419172</v>
      </c>
      <c r="I14" s="3">
        <v>249.37661831253968</v>
      </c>
      <c r="J14" s="3">
        <v>249.13374545178897</v>
      </c>
      <c r="K14" s="3">
        <v>249.27652138309415</v>
      </c>
      <c r="L14" s="3">
        <v>249.18514399874297</v>
      </c>
      <c r="M14" s="3">
        <v>249.20743564794338</v>
      </c>
      <c r="N14" s="3">
        <v>249.2918674513503</v>
      </c>
      <c r="O14" s="3">
        <v>249.04674660528002</v>
      </c>
      <c r="P14" s="3">
        <v>254.8306256776134</v>
      </c>
      <c r="Q14" s="4">
        <f t="shared" si="0"/>
        <v>250.66514961810495</v>
      </c>
      <c r="R14" s="5">
        <f t="shared" si="1"/>
        <v>249.04674660528002</v>
      </c>
      <c r="S14" s="6">
        <f t="shared" si="2"/>
        <v>259.81504492448863</v>
      </c>
    </row>
    <row r="15" spans="1:19" x14ac:dyDescent="0.25">
      <c r="A15">
        <v>1013</v>
      </c>
      <c r="B15" s="8" t="s">
        <v>45</v>
      </c>
      <c r="C15" t="s">
        <v>24</v>
      </c>
      <c r="D15" t="s">
        <v>33</v>
      </c>
      <c r="E15" s="3">
        <v>248.62106482360537</v>
      </c>
      <c r="F15" s="3">
        <v>239.01204920248716</v>
      </c>
      <c r="G15" s="3">
        <v>237.78746987951806</v>
      </c>
      <c r="H15" s="3">
        <v>217.46</v>
      </c>
      <c r="I15" s="3">
        <v>192.28285714285715</v>
      </c>
      <c r="J15" s="3"/>
      <c r="K15" s="3"/>
      <c r="L15" s="3">
        <v>240</v>
      </c>
      <c r="M15" s="3"/>
      <c r="N15" s="3"/>
      <c r="O15" s="3"/>
      <c r="P15" s="3">
        <v>259.95090170899823</v>
      </c>
      <c r="Q15" s="4">
        <f t="shared" si="0"/>
        <v>233.5877632510666</v>
      </c>
      <c r="R15" s="5">
        <f t="shared" si="1"/>
        <v>192.28285714285715</v>
      </c>
      <c r="S15" s="6">
        <f t="shared" si="2"/>
        <v>259.95090170899823</v>
      </c>
    </row>
    <row r="16" spans="1:19" x14ac:dyDescent="0.25">
      <c r="A16">
        <v>1013</v>
      </c>
      <c r="B16" s="8" t="s">
        <v>45</v>
      </c>
      <c r="C16" t="s">
        <v>24</v>
      </c>
      <c r="D16" t="s">
        <v>34</v>
      </c>
      <c r="E16" s="3">
        <v>68.51256281407035</v>
      </c>
      <c r="F16" s="3">
        <v>68.704680290046142</v>
      </c>
      <c r="G16" s="3">
        <v>74.038534189648658</v>
      </c>
      <c r="H16" s="3">
        <v>78.308243727598565</v>
      </c>
      <c r="I16" s="3">
        <v>75.779898218829516</v>
      </c>
      <c r="J16" s="3">
        <v>71.973958333333329</v>
      </c>
      <c r="K16" s="3">
        <v>76.695959310539706</v>
      </c>
      <c r="L16" s="3">
        <v>78.768906085121344</v>
      </c>
      <c r="M16" s="3">
        <v>76.898395721925127</v>
      </c>
      <c r="N16" s="3">
        <v>78.089097303634233</v>
      </c>
      <c r="O16" s="3">
        <v>77.953307392996109</v>
      </c>
      <c r="P16" s="3">
        <v>79.477652127086699</v>
      </c>
      <c r="Q16" s="4">
        <f t="shared" si="0"/>
        <v>75.433432959569146</v>
      </c>
      <c r="R16" s="5">
        <f t="shared" si="1"/>
        <v>68.51256281407035</v>
      </c>
      <c r="S16" s="6">
        <f t="shared" si="2"/>
        <v>79.477652127086699</v>
      </c>
    </row>
    <row r="17" spans="1:19" x14ac:dyDescent="0.25">
      <c r="A17">
        <v>1013</v>
      </c>
      <c r="B17" s="8" t="s">
        <v>45</v>
      </c>
      <c r="C17" t="s">
        <v>24</v>
      </c>
      <c r="D17" t="s">
        <v>35</v>
      </c>
      <c r="E17" s="3">
        <v>188.25281526717558</v>
      </c>
      <c r="F17" s="3">
        <v>188.25360854783875</v>
      </c>
      <c r="G17" s="3">
        <v>190</v>
      </c>
      <c r="H17" s="3">
        <v>190</v>
      </c>
      <c r="I17" s="3"/>
      <c r="J17" s="3"/>
      <c r="K17" s="3"/>
      <c r="L17" s="3"/>
      <c r="M17" s="3"/>
      <c r="N17" s="3"/>
      <c r="O17" s="3"/>
      <c r="P17" s="3"/>
      <c r="Q17" s="4">
        <f t="shared" si="0"/>
        <v>189.1266059537536</v>
      </c>
      <c r="R17" s="5">
        <f t="shared" si="1"/>
        <v>188.25281526717558</v>
      </c>
      <c r="S17" s="6">
        <f t="shared" si="2"/>
        <v>190</v>
      </c>
    </row>
    <row r="18" spans="1:19" x14ac:dyDescent="0.25">
      <c r="A18">
        <v>1013</v>
      </c>
      <c r="B18" s="8" t="s">
        <v>45</v>
      </c>
      <c r="C18" t="s">
        <v>24</v>
      </c>
      <c r="D18" t="s">
        <v>36</v>
      </c>
      <c r="E18" s="3">
        <v>79.779596977329973</v>
      </c>
      <c r="F18" s="3">
        <v>79.714721254355396</v>
      </c>
      <c r="G18" s="3">
        <v>79.547767100056532</v>
      </c>
      <c r="H18" s="3">
        <v>79.53346203346203</v>
      </c>
      <c r="I18" s="3">
        <v>79.461111111111109</v>
      </c>
      <c r="J18" s="3">
        <v>78.456558773424192</v>
      </c>
      <c r="K18" s="3">
        <v>78.569471624266143</v>
      </c>
      <c r="L18" s="3">
        <v>78.222222222222229</v>
      </c>
      <c r="M18" s="3">
        <v>78.038095238095238</v>
      </c>
      <c r="N18" s="3">
        <v>78.45117845117845</v>
      </c>
      <c r="O18" s="3">
        <v>77.324414715719058</v>
      </c>
      <c r="P18" s="3">
        <v>78.792846497764529</v>
      </c>
      <c r="Q18" s="4">
        <f t="shared" si="0"/>
        <v>78.824287166582081</v>
      </c>
      <c r="R18" s="5">
        <f t="shared" si="1"/>
        <v>77.324414715719058</v>
      </c>
      <c r="S18" s="6">
        <f t="shared" si="2"/>
        <v>79.779596977329973</v>
      </c>
    </row>
    <row r="19" spans="1:19" x14ac:dyDescent="0.25">
      <c r="A19">
        <v>1013</v>
      </c>
      <c r="B19" s="8" t="s">
        <v>45</v>
      </c>
      <c r="C19" t="s">
        <v>37</v>
      </c>
      <c r="D19" t="s">
        <v>27</v>
      </c>
      <c r="E19" s="3"/>
      <c r="F19" s="3"/>
      <c r="G19" s="3"/>
      <c r="H19" s="3"/>
      <c r="I19" s="3"/>
      <c r="J19" s="3"/>
      <c r="K19" s="3"/>
      <c r="L19" s="3">
        <v>80</v>
      </c>
      <c r="M19" s="3">
        <v>80</v>
      </c>
      <c r="N19" s="3">
        <v>80</v>
      </c>
      <c r="O19" s="3">
        <v>90</v>
      </c>
      <c r="P19" s="3">
        <v>90</v>
      </c>
      <c r="Q19" s="4">
        <f t="shared" si="0"/>
        <v>84</v>
      </c>
      <c r="R19" s="5">
        <f t="shared" si="1"/>
        <v>80</v>
      </c>
      <c r="S19" s="6">
        <f t="shared" si="2"/>
        <v>90</v>
      </c>
    </row>
    <row r="20" spans="1:19" x14ac:dyDescent="0.25">
      <c r="A20">
        <v>1013</v>
      </c>
      <c r="B20" s="8" t="s">
        <v>45</v>
      </c>
      <c r="C20" t="s">
        <v>37</v>
      </c>
      <c r="D20" t="s">
        <v>28</v>
      </c>
      <c r="E20" s="3"/>
      <c r="F20" s="3"/>
      <c r="G20" s="3"/>
      <c r="H20" s="3"/>
      <c r="I20" s="3"/>
      <c r="J20" s="3"/>
      <c r="K20" s="3"/>
      <c r="L20" s="3">
        <v>127.78141096809379</v>
      </c>
      <c r="M20" s="3">
        <v>125.59587844766152</v>
      </c>
      <c r="N20" s="3">
        <v>124.91834989581</v>
      </c>
      <c r="O20" s="3">
        <v>125.00000000000006</v>
      </c>
      <c r="P20" s="3">
        <v>143.85227086902552</v>
      </c>
      <c r="Q20" s="4">
        <f t="shared" si="0"/>
        <v>129.42958203611818</v>
      </c>
      <c r="R20" s="5">
        <f t="shared" si="1"/>
        <v>124.91834989581</v>
      </c>
      <c r="S20" s="6">
        <f t="shared" si="2"/>
        <v>143.85227086902552</v>
      </c>
    </row>
    <row r="21" spans="1:19" x14ac:dyDescent="0.25">
      <c r="A21">
        <v>1013</v>
      </c>
      <c r="B21" s="8" t="s">
        <v>45</v>
      </c>
      <c r="C21" t="s">
        <v>37</v>
      </c>
      <c r="D21" t="s">
        <v>29</v>
      </c>
      <c r="E21" s="3"/>
      <c r="F21" s="3"/>
      <c r="G21" s="3"/>
      <c r="H21" s="3"/>
      <c r="I21" s="3"/>
      <c r="J21" s="3"/>
      <c r="K21" s="3"/>
      <c r="L21" s="3">
        <v>128.47670250896059</v>
      </c>
      <c r="M21" s="3">
        <v>127.41142857142857</v>
      </c>
      <c r="N21" s="3">
        <v>128.05841924398626</v>
      </c>
      <c r="O21" s="3">
        <v>128.40482573726541</v>
      </c>
      <c r="P21" s="3">
        <v>129.11979881115684</v>
      </c>
      <c r="Q21" s="4">
        <f t="shared" si="0"/>
        <v>128.29423497455954</v>
      </c>
      <c r="R21" s="5">
        <f t="shared" si="1"/>
        <v>127.41142857142857</v>
      </c>
      <c r="S21" s="6">
        <f t="shared" si="2"/>
        <v>129.11979881115684</v>
      </c>
    </row>
    <row r="22" spans="1:19" x14ac:dyDescent="0.25">
      <c r="A22">
        <v>1013</v>
      </c>
      <c r="B22" s="8" t="s">
        <v>45</v>
      </c>
      <c r="C22" t="s">
        <v>37</v>
      </c>
      <c r="D22" t="s">
        <v>38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>
        <v>88</v>
      </c>
      <c r="P22" s="3"/>
      <c r="Q22" s="4">
        <f t="shared" si="0"/>
        <v>88</v>
      </c>
      <c r="R22" s="5">
        <f t="shared" si="1"/>
        <v>88</v>
      </c>
      <c r="S22" s="6">
        <f t="shared" si="2"/>
        <v>88</v>
      </c>
    </row>
    <row r="23" spans="1:19" x14ac:dyDescent="0.25">
      <c r="A23">
        <v>1013</v>
      </c>
      <c r="B23" s="8" t="s">
        <v>45</v>
      </c>
      <c r="C23" t="s">
        <v>37</v>
      </c>
      <c r="D23" t="s">
        <v>30</v>
      </c>
      <c r="E23" s="3"/>
      <c r="F23" s="3"/>
      <c r="G23" s="3"/>
      <c r="H23" s="3"/>
      <c r="I23" s="3"/>
      <c r="J23" s="3"/>
      <c r="K23" s="3"/>
      <c r="L23" s="3">
        <v>100</v>
      </c>
      <c r="M23" s="3">
        <v>100</v>
      </c>
      <c r="N23" s="3">
        <v>100</v>
      </c>
      <c r="O23" s="3">
        <v>100</v>
      </c>
      <c r="P23" s="3">
        <v>100</v>
      </c>
      <c r="Q23" s="4">
        <f t="shared" si="0"/>
        <v>100</v>
      </c>
      <c r="R23" s="5">
        <f t="shared" si="1"/>
        <v>100</v>
      </c>
      <c r="S23" s="6">
        <f t="shared" si="2"/>
        <v>100</v>
      </c>
    </row>
    <row r="24" spans="1:19" x14ac:dyDescent="0.25">
      <c r="A24">
        <v>1013</v>
      </c>
      <c r="B24" s="8" t="s">
        <v>45</v>
      </c>
      <c r="C24" t="s">
        <v>37</v>
      </c>
      <c r="D24" t="s">
        <v>32</v>
      </c>
      <c r="E24" s="3"/>
      <c r="F24" s="3"/>
      <c r="G24" s="3"/>
      <c r="H24" s="3"/>
      <c r="I24" s="3"/>
      <c r="J24" s="3"/>
      <c r="K24" s="3"/>
      <c r="L24" s="3">
        <v>220</v>
      </c>
      <c r="M24" s="3">
        <v>220</v>
      </c>
      <c r="N24" s="3">
        <v>220</v>
      </c>
      <c r="O24" s="3">
        <v>220</v>
      </c>
      <c r="P24" s="3">
        <v>220</v>
      </c>
      <c r="Q24" s="4">
        <f t="shared" si="0"/>
        <v>220</v>
      </c>
      <c r="R24" s="5">
        <f t="shared" si="1"/>
        <v>220</v>
      </c>
      <c r="S24" s="6">
        <f t="shared" si="2"/>
        <v>220</v>
      </c>
    </row>
    <row r="25" spans="1:19" x14ac:dyDescent="0.25">
      <c r="A25">
        <v>1013</v>
      </c>
      <c r="B25" s="8" t="s">
        <v>45</v>
      </c>
      <c r="C25" t="s">
        <v>37</v>
      </c>
      <c r="D25" t="s">
        <v>34</v>
      </c>
      <c r="E25" s="3"/>
      <c r="F25" s="3"/>
      <c r="G25" s="3"/>
      <c r="H25" s="3"/>
      <c r="I25" s="3"/>
      <c r="J25" s="3"/>
      <c r="K25" s="3"/>
      <c r="L25" s="3">
        <v>70</v>
      </c>
      <c r="M25" s="3">
        <v>70</v>
      </c>
      <c r="N25" s="3">
        <v>70</v>
      </c>
      <c r="O25" s="3">
        <v>70</v>
      </c>
      <c r="P25" s="3">
        <v>70</v>
      </c>
      <c r="Q25" s="4">
        <f t="shared" si="0"/>
        <v>70</v>
      </c>
      <c r="R25" s="5">
        <f t="shared" si="1"/>
        <v>70</v>
      </c>
      <c r="S25" s="6">
        <f t="shared" si="2"/>
        <v>70</v>
      </c>
    </row>
    <row r="26" spans="1:19" x14ac:dyDescent="0.25">
      <c r="A26">
        <v>1013</v>
      </c>
      <c r="B26" s="8" t="s">
        <v>45</v>
      </c>
      <c r="C26" t="s">
        <v>37</v>
      </c>
      <c r="D26" t="s">
        <v>39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>
        <v>210</v>
      </c>
      <c r="Q26" s="4">
        <f t="shared" si="0"/>
        <v>210</v>
      </c>
      <c r="R26" s="5">
        <f t="shared" si="1"/>
        <v>210</v>
      </c>
      <c r="S26" s="6">
        <f t="shared" si="2"/>
        <v>210</v>
      </c>
    </row>
    <row r="27" spans="1:19" x14ac:dyDescent="0.25">
      <c r="A27">
        <v>1013</v>
      </c>
      <c r="B27" s="8" t="s">
        <v>45</v>
      </c>
      <c r="C27" t="s">
        <v>37</v>
      </c>
      <c r="D27" t="s">
        <v>36</v>
      </c>
      <c r="E27" s="3"/>
      <c r="F27" s="3"/>
      <c r="G27" s="3"/>
      <c r="H27" s="3"/>
      <c r="I27" s="3"/>
      <c r="J27" s="3"/>
      <c r="K27" s="3"/>
      <c r="L27" s="3">
        <v>70</v>
      </c>
      <c r="M27" s="3">
        <v>70</v>
      </c>
      <c r="N27" s="3">
        <v>70</v>
      </c>
      <c r="O27" s="3">
        <v>70</v>
      </c>
      <c r="P27" s="3">
        <v>70</v>
      </c>
      <c r="Q27" s="4">
        <f t="shared" si="0"/>
        <v>70</v>
      </c>
      <c r="R27" s="5">
        <f t="shared" si="1"/>
        <v>70</v>
      </c>
      <c r="S27" s="6">
        <f t="shared" si="2"/>
        <v>70</v>
      </c>
    </row>
    <row r="28" spans="1:19" x14ac:dyDescent="0.25">
      <c r="A28">
        <v>1013</v>
      </c>
      <c r="B28" s="8" t="s">
        <v>45</v>
      </c>
      <c r="C28" t="s">
        <v>40</v>
      </c>
      <c r="D28" t="s">
        <v>27</v>
      </c>
      <c r="E28" s="3">
        <v>90</v>
      </c>
      <c r="F28" s="3">
        <v>90</v>
      </c>
      <c r="G28" s="3">
        <v>90</v>
      </c>
      <c r="H28" s="3">
        <v>90</v>
      </c>
      <c r="I28" s="3">
        <v>94.162324649298597</v>
      </c>
      <c r="J28" s="3">
        <v>90.243678160919544</v>
      </c>
      <c r="K28" s="3">
        <v>87.433035714285708</v>
      </c>
      <c r="L28" s="3">
        <v>90</v>
      </c>
      <c r="M28" s="3">
        <v>90</v>
      </c>
      <c r="N28" s="3">
        <v>90</v>
      </c>
      <c r="O28" s="3">
        <v>99.401709401709397</v>
      </c>
      <c r="P28" s="3">
        <v>100</v>
      </c>
      <c r="Q28" s="4">
        <f t="shared" si="0"/>
        <v>91.770062327184448</v>
      </c>
      <c r="R28" s="5">
        <f t="shared" si="1"/>
        <v>87.433035714285708</v>
      </c>
      <c r="S28" s="6">
        <f t="shared" si="2"/>
        <v>100</v>
      </c>
    </row>
    <row r="29" spans="1:19" x14ac:dyDescent="0.25">
      <c r="A29">
        <v>1013</v>
      </c>
      <c r="B29" s="8" t="s">
        <v>45</v>
      </c>
      <c r="C29" t="s">
        <v>40</v>
      </c>
      <c r="D29" t="s">
        <v>28</v>
      </c>
      <c r="E29" s="3">
        <v>145.62896777400016</v>
      </c>
      <c r="F29" s="3">
        <v>131.75264735320752</v>
      </c>
      <c r="G29" s="3">
        <v>117.69280382160019</v>
      </c>
      <c r="H29" s="3">
        <v>128.27141836526405</v>
      </c>
      <c r="I29" s="3">
        <v>134.23566165488398</v>
      </c>
      <c r="J29" s="3">
        <v>130.00694374305627</v>
      </c>
      <c r="K29" s="3">
        <v>134.01514874358921</v>
      </c>
      <c r="L29" s="3">
        <v>142.4555236324714</v>
      </c>
      <c r="M29" s="3">
        <v>145.8056963131225</v>
      </c>
      <c r="N29" s="3">
        <v>145.00000000000003</v>
      </c>
      <c r="O29" s="3">
        <v>145</v>
      </c>
      <c r="P29" s="3">
        <v>153.25498779962678</v>
      </c>
      <c r="Q29" s="4">
        <f t="shared" si="0"/>
        <v>137.75998326673519</v>
      </c>
      <c r="R29" s="5">
        <f t="shared" si="1"/>
        <v>117.69280382160019</v>
      </c>
      <c r="S29" s="6">
        <f t="shared" si="2"/>
        <v>153.25498779962678</v>
      </c>
    </row>
    <row r="30" spans="1:19" x14ac:dyDescent="0.25">
      <c r="A30">
        <v>1013</v>
      </c>
      <c r="B30" s="8" t="s">
        <v>45</v>
      </c>
      <c r="C30" t="s">
        <v>40</v>
      </c>
      <c r="D30" t="s">
        <v>29</v>
      </c>
      <c r="E30" s="3"/>
      <c r="F30" s="3"/>
      <c r="G30" s="3"/>
      <c r="H30" s="3"/>
      <c r="I30" s="3"/>
      <c r="J30" s="3"/>
      <c r="K30" s="3"/>
      <c r="L30" s="3">
        <v>140</v>
      </c>
      <c r="M30" s="3"/>
      <c r="N30" s="3"/>
      <c r="O30" s="3"/>
      <c r="P30" s="3"/>
      <c r="Q30" s="4">
        <f t="shared" si="0"/>
        <v>140</v>
      </c>
      <c r="R30" s="5">
        <f t="shared" si="1"/>
        <v>140</v>
      </c>
      <c r="S30" s="6">
        <f t="shared" si="2"/>
        <v>140</v>
      </c>
    </row>
    <row r="31" spans="1:19" x14ac:dyDescent="0.25">
      <c r="A31">
        <v>1013</v>
      </c>
      <c r="B31" s="8" t="s">
        <v>45</v>
      </c>
      <c r="C31" t="s">
        <v>40</v>
      </c>
      <c r="D31" t="s">
        <v>41</v>
      </c>
      <c r="E31" s="3">
        <v>110</v>
      </c>
      <c r="F31" s="3">
        <v>110</v>
      </c>
      <c r="G31" s="3">
        <v>110</v>
      </c>
      <c r="H31" s="3"/>
      <c r="I31" s="3">
        <v>120.5521472392638</v>
      </c>
      <c r="J31" s="3">
        <v>120</v>
      </c>
      <c r="K31" s="3">
        <v>120</v>
      </c>
      <c r="L31" s="3">
        <v>120</v>
      </c>
      <c r="M31" s="3">
        <v>120</v>
      </c>
      <c r="N31" s="3">
        <v>120</v>
      </c>
      <c r="O31" s="3">
        <v>120</v>
      </c>
      <c r="P31" s="3">
        <v>120</v>
      </c>
      <c r="Q31" s="4">
        <f t="shared" si="0"/>
        <v>117.32292247629671</v>
      </c>
      <c r="R31" s="5">
        <f t="shared" si="1"/>
        <v>110</v>
      </c>
      <c r="S31" s="6">
        <f t="shared" si="2"/>
        <v>120.5521472392638</v>
      </c>
    </row>
    <row r="32" spans="1:19" x14ac:dyDescent="0.25">
      <c r="A32">
        <v>1013</v>
      </c>
      <c r="B32" s="8" t="s">
        <v>45</v>
      </c>
      <c r="C32" t="s">
        <v>40</v>
      </c>
      <c r="D32" t="s">
        <v>42</v>
      </c>
      <c r="E32" s="3">
        <v>170</v>
      </c>
      <c r="F32" s="3">
        <v>170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4">
        <f t="shared" si="0"/>
        <v>170</v>
      </c>
      <c r="R32" s="5">
        <f t="shared" si="1"/>
        <v>170</v>
      </c>
      <c r="S32" s="6">
        <f t="shared" si="2"/>
        <v>170</v>
      </c>
    </row>
    <row r="33" spans="1:19" x14ac:dyDescent="0.25">
      <c r="A33">
        <v>1013</v>
      </c>
      <c r="B33" s="8" t="s">
        <v>45</v>
      </c>
      <c r="C33" t="s">
        <v>40</v>
      </c>
      <c r="D33" t="s">
        <v>30</v>
      </c>
      <c r="E33" s="3">
        <v>99</v>
      </c>
      <c r="F33" s="3">
        <v>99</v>
      </c>
      <c r="G33" s="3">
        <v>103.85593220338983</v>
      </c>
      <c r="H33" s="3">
        <v>105</v>
      </c>
      <c r="I33" s="3">
        <v>104.6983164983165</v>
      </c>
      <c r="J33" s="3">
        <v>108.47339449541285</v>
      </c>
      <c r="K33" s="3">
        <v>107.16804979253112</v>
      </c>
      <c r="L33" s="3">
        <v>110</v>
      </c>
      <c r="M33" s="3">
        <v>110</v>
      </c>
      <c r="N33" s="3">
        <v>110</v>
      </c>
      <c r="O33" s="3">
        <v>110</v>
      </c>
      <c r="P33" s="3">
        <v>110</v>
      </c>
      <c r="Q33" s="4">
        <f t="shared" si="0"/>
        <v>106.4329744158042</v>
      </c>
      <c r="R33" s="5">
        <f t="shared" si="1"/>
        <v>99</v>
      </c>
      <c r="S33" s="6">
        <f t="shared" si="2"/>
        <v>110</v>
      </c>
    </row>
    <row r="34" spans="1:19" x14ac:dyDescent="0.25">
      <c r="A34">
        <v>1013</v>
      </c>
      <c r="B34" s="8" t="s">
        <v>45</v>
      </c>
      <c r="C34" t="s">
        <v>40</v>
      </c>
      <c r="D34" t="s">
        <v>34</v>
      </c>
      <c r="E34" s="3">
        <v>70</v>
      </c>
      <c r="F34" s="3">
        <v>70</v>
      </c>
      <c r="G34" s="3">
        <v>77.743362831858406</v>
      </c>
      <c r="H34" s="3">
        <v>80</v>
      </c>
      <c r="I34" s="3">
        <v>76.733333333333334</v>
      </c>
      <c r="J34" s="3">
        <v>78.012820512820511</v>
      </c>
      <c r="K34" s="3">
        <v>77.312414733969987</v>
      </c>
      <c r="L34" s="3">
        <v>80</v>
      </c>
      <c r="M34" s="3">
        <v>80</v>
      </c>
      <c r="N34" s="3">
        <v>80</v>
      </c>
      <c r="O34" s="3">
        <v>80</v>
      </c>
      <c r="P34" s="3">
        <v>80</v>
      </c>
      <c r="Q34" s="4">
        <f t="shared" si="0"/>
        <v>77.483494284331854</v>
      </c>
      <c r="R34" s="5">
        <f t="shared" si="1"/>
        <v>70</v>
      </c>
      <c r="S34" s="6">
        <f t="shared" si="2"/>
        <v>80</v>
      </c>
    </row>
    <row r="35" spans="1:19" x14ac:dyDescent="0.25">
      <c r="A35">
        <v>1013</v>
      </c>
      <c r="B35" s="8" t="s">
        <v>45</v>
      </c>
      <c r="C35" t="s">
        <v>40</v>
      </c>
      <c r="D35" t="s">
        <v>39</v>
      </c>
      <c r="E35" s="3">
        <v>210</v>
      </c>
      <c r="F35" s="3">
        <v>210</v>
      </c>
      <c r="G35" s="3">
        <v>210</v>
      </c>
      <c r="H35" s="3">
        <v>210</v>
      </c>
      <c r="I35" s="3">
        <v>238.76454789615039</v>
      </c>
      <c r="J35" s="3">
        <v>240</v>
      </c>
      <c r="K35" s="3">
        <v>240</v>
      </c>
      <c r="L35" s="3">
        <v>240</v>
      </c>
      <c r="M35" s="3">
        <v>240</v>
      </c>
      <c r="N35" s="3">
        <v>240</v>
      </c>
      <c r="O35" s="3">
        <v>240</v>
      </c>
      <c r="P35" s="3">
        <v>240</v>
      </c>
      <c r="Q35" s="4">
        <f t="shared" ref="Q35:Q40" si="3">IFERROR(AVERAGE(E35:P35),0)</f>
        <v>229.89704565801253</v>
      </c>
      <c r="R35" s="5">
        <f t="shared" ref="R35:R40" si="4">IFERROR(MIN(E35:P35),0)</f>
        <v>210</v>
      </c>
      <c r="S35" s="6">
        <f t="shared" ref="S35:S40" si="5">IFERROR(MAX(E35:P35),0)</f>
        <v>240</v>
      </c>
    </row>
    <row r="36" spans="1:19" x14ac:dyDescent="0.25">
      <c r="A36">
        <v>1013</v>
      </c>
      <c r="B36" s="8" t="s">
        <v>45</v>
      </c>
      <c r="C36" t="s">
        <v>40</v>
      </c>
      <c r="D36" t="s">
        <v>43</v>
      </c>
      <c r="E36" s="3"/>
      <c r="F36" s="3"/>
      <c r="G36" s="3"/>
      <c r="H36" s="3"/>
      <c r="I36" s="3"/>
      <c r="J36" s="3"/>
      <c r="K36" s="3"/>
      <c r="L36" s="3">
        <v>240</v>
      </c>
      <c r="M36" s="3">
        <v>240</v>
      </c>
      <c r="N36" s="3">
        <v>240</v>
      </c>
      <c r="O36" s="3">
        <v>240</v>
      </c>
      <c r="P36" s="3">
        <v>240</v>
      </c>
      <c r="Q36" s="4">
        <f t="shared" si="3"/>
        <v>240</v>
      </c>
      <c r="R36" s="5">
        <f t="shared" si="4"/>
        <v>240</v>
      </c>
      <c r="S36" s="6">
        <f t="shared" si="5"/>
        <v>240</v>
      </c>
    </row>
    <row r="37" spans="1:19" x14ac:dyDescent="0.25">
      <c r="A37">
        <v>1013</v>
      </c>
      <c r="B37" s="8" t="s">
        <v>45</v>
      </c>
      <c r="C37" t="s">
        <v>40</v>
      </c>
      <c r="D37" t="s">
        <v>44</v>
      </c>
      <c r="E37" s="3">
        <v>210</v>
      </c>
      <c r="F37" s="3">
        <v>210</v>
      </c>
      <c r="G37" s="3">
        <v>210</v>
      </c>
      <c r="H37" s="3">
        <v>211.11675126903555</v>
      </c>
      <c r="I37" s="3">
        <v>224.65428937259924</v>
      </c>
      <c r="J37" s="3">
        <v>238.65648459746311</v>
      </c>
      <c r="K37" s="3">
        <v>239.97702909647779</v>
      </c>
      <c r="L37" s="3">
        <v>240</v>
      </c>
      <c r="M37" s="3">
        <v>240</v>
      </c>
      <c r="N37" s="3">
        <v>240</v>
      </c>
      <c r="O37" s="3">
        <v>240</v>
      </c>
      <c r="P37" s="3">
        <v>240</v>
      </c>
      <c r="Q37" s="4">
        <f t="shared" si="3"/>
        <v>228.70037952796466</v>
      </c>
      <c r="R37" s="5">
        <f t="shared" si="4"/>
        <v>210</v>
      </c>
      <c r="S37" s="6">
        <f t="shared" si="5"/>
        <v>240</v>
      </c>
    </row>
    <row r="38" spans="1:19" x14ac:dyDescent="0.25">
      <c r="A38">
        <v>1013</v>
      </c>
      <c r="B38" s="8" t="s">
        <v>45</v>
      </c>
      <c r="C38" t="s">
        <v>40</v>
      </c>
      <c r="D38" t="s">
        <v>35</v>
      </c>
      <c r="E38" s="3">
        <v>190</v>
      </c>
      <c r="F38" s="3">
        <v>190</v>
      </c>
      <c r="G38" s="3"/>
      <c r="H38" s="3"/>
      <c r="I38" s="3"/>
      <c r="J38" s="3"/>
      <c r="K38" s="3"/>
      <c r="L38" s="3"/>
      <c r="M38" s="3"/>
      <c r="N38" s="3"/>
      <c r="O38" s="3"/>
      <c r="P38" s="3"/>
      <c r="Q38" s="4">
        <f t="shared" si="3"/>
        <v>190</v>
      </c>
      <c r="R38" s="5">
        <f t="shared" si="4"/>
        <v>190</v>
      </c>
      <c r="S38" s="6">
        <f t="shared" si="5"/>
        <v>190</v>
      </c>
    </row>
    <row r="39" spans="1:19" x14ac:dyDescent="0.25">
      <c r="A39">
        <v>1013</v>
      </c>
      <c r="B39" s="8" t="s">
        <v>45</v>
      </c>
      <c r="C39" t="s">
        <v>40</v>
      </c>
      <c r="D39" t="s">
        <v>36</v>
      </c>
      <c r="E39" s="3">
        <v>80</v>
      </c>
      <c r="F39" s="3">
        <v>80</v>
      </c>
      <c r="G39" s="3">
        <v>80</v>
      </c>
      <c r="H39" s="3">
        <v>80</v>
      </c>
      <c r="I39" s="3">
        <v>77.989010989010993</v>
      </c>
      <c r="J39" s="3">
        <v>78.67307692307692</v>
      </c>
      <c r="K39" s="3">
        <v>78.21621621621621</v>
      </c>
      <c r="L39" s="3">
        <v>80</v>
      </c>
      <c r="M39" s="3">
        <v>80</v>
      </c>
      <c r="N39" s="3">
        <v>80</v>
      </c>
      <c r="O39" s="3">
        <v>80</v>
      </c>
      <c r="P39" s="3">
        <v>80</v>
      </c>
      <c r="Q39" s="4">
        <f t="shared" si="3"/>
        <v>79.573192010692011</v>
      </c>
      <c r="R39" s="5">
        <f t="shared" si="4"/>
        <v>77.989010989010993</v>
      </c>
      <c r="S39" s="6">
        <f t="shared" si="5"/>
        <v>80</v>
      </c>
    </row>
    <row r="40" spans="1:19" x14ac:dyDescent="0.25">
      <c r="A40">
        <v>1013</v>
      </c>
      <c r="B40" s="8" t="s">
        <v>45</v>
      </c>
      <c r="C40" t="s">
        <v>19</v>
      </c>
      <c r="D40" t="s">
        <v>38</v>
      </c>
      <c r="E40" s="3">
        <v>104.60869579417077</v>
      </c>
      <c r="F40" s="3">
        <v>88.668231744138524</v>
      </c>
      <c r="G40" s="3">
        <v>75.294098039542945</v>
      </c>
      <c r="H40" s="3">
        <v>71.203667933372614</v>
      </c>
      <c r="I40" s="3">
        <v>74.742397475557993</v>
      </c>
      <c r="J40" s="3">
        <v>81.858307508142545</v>
      </c>
      <c r="K40" s="3">
        <v>89.104617766126722</v>
      </c>
      <c r="L40" s="3">
        <v>83.789088104576763</v>
      </c>
      <c r="M40" s="3">
        <v>75.230471843412872</v>
      </c>
      <c r="N40" s="3">
        <v>80.985853739065746</v>
      </c>
      <c r="O40" s="3">
        <v>89.423190508664732</v>
      </c>
      <c r="P40" s="3">
        <v>115.21415776960259</v>
      </c>
      <c r="Q40" s="4">
        <f t="shared" si="3"/>
        <v>85.843564852197915</v>
      </c>
      <c r="R40" s="5">
        <f t="shared" si="4"/>
        <v>71.203667933372614</v>
      </c>
      <c r="S40" s="6">
        <f t="shared" si="5"/>
        <v>115.21415776960259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Zaldy I. Lungos</dc:creator>
  <cp:lastModifiedBy>Zaldy I. Lungos</cp:lastModifiedBy>
  <dcterms:created xsi:type="dcterms:W3CDTF">2022-01-09T01:10:33Z</dcterms:created>
  <dcterms:modified xsi:type="dcterms:W3CDTF">2022-01-12T09:41:43Z</dcterms:modified>
</cp:coreProperties>
</file>