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40" documentId="13_ncr:1_{74B1FE23-9F50-46F1-8948-1521026C0BD7}" xr6:coauthVersionLast="47" xr6:coauthVersionMax="47" xr10:uidLastSave="{9B9429C2-B8B4-42DD-91CC-F79D5A9B0630}"/>
  <bookViews>
    <workbookView xWindow="-108" yWindow="-108" windowWidth="23256" windowHeight="12576" xr2:uid="{00000000-000D-0000-FFFF-FFFF00000000}"/>
  </bookViews>
  <sheets>
    <sheet name="2022 " sheetId="4" r:id="rId1"/>
    <sheet name="BC" sheetId="2" r:id="rId2"/>
    <sheet name="20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4" l="1"/>
  <c r="G26" i="4"/>
  <c r="H26" i="4"/>
  <c r="I26" i="4"/>
  <c r="J26" i="4"/>
  <c r="K26" i="4"/>
  <c r="L26" i="4"/>
  <c r="M26" i="4"/>
  <c r="N26" i="4"/>
  <c r="R26" i="4" s="1"/>
  <c r="O26" i="4"/>
  <c r="P26" i="4"/>
  <c r="E26" i="4"/>
  <c r="F28" i="4"/>
  <c r="G28" i="4"/>
  <c r="H28" i="4"/>
  <c r="I28" i="4"/>
  <c r="J28" i="4"/>
  <c r="K28" i="4"/>
  <c r="L28" i="4"/>
  <c r="M28" i="4"/>
  <c r="N28" i="4"/>
  <c r="O28" i="4"/>
  <c r="P28" i="4"/>
  <c r="E28" i="4"/>
  <c r="S28" i="4" s="1"/>
  <c r="F27" i="4"/>
  <c r="G27" i="4"/>
  <c r="H27" i="4"/>
  <c r="I27" i="4"/>
  <c r="J27" i="4"/>
  <c r="K27" i="4"/>
  <c r="L27" i="4"/>
  <c r="M27" i="4"/>
  <c r="N27" i="4"/>
  <c r="O27" i="4"/>
  <c r="P27" i="4"/>
  <c r="E27" i="4"/>
  <c r="P21" i="4"/>
  <c r="O21" i="4"/>
  <c r="N21" i="4"/>
  <c r="M21" i="4"/>
  <c r="L21" i="4"/>
  <c r="K21" i="4"/>
  <c r="J21" i="4"/>
  <c r="I21" i="4"/>
  <c r="H21" i="4"/>
  <c r="G21" i="4"/>
  <c r="F21" i="4"/>
  <c r="E21" i="4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H21" i="3"/>
  <c r="I21" i="3"/>
  <c r="J21" i="3"/>
  <c r="K21" i="3"/>
  <c r="L21" i="3"/>
  <c r="M21" i="3"/>
  <c r="N21" i="3"/>
  <c r="O21" i="3"/>
  <c r="P21" i="3"/>
  <c r="E21" i="3"/>
  <c r="Q4" i="3"/>
  <c r="R4" i="3" s="1"/>
  <c r="S4" i="3"/>
  <c r="Q5" i="3"/>
  <c r="R5" i="3" s="1"/>
  <c r="S5" i="3"/>
  <c r="Q6" i="3"/>
  <c r="R6" i="3"/>
  <c r="S6" i="3"/>
  <c r="Q7" i="3"/>
  <c r="R7" i="3" s="1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8" i="4"/>
  <c r="R29" i="4"/>
  <c r="S29" i="4"/>
  <c r="R30" i="4"/>
  <c r="S30" i="4"/>
  <c r="R3" i="4"/>
  <c r="S26" i="4" l="1"/>
  <c r="S27" i="4"/>
  <c r="R27" i="4"/>
  <c r="S21" i="4"/>
  <c r="Q21" i="3"/>
  <c r="R21" i="3" s="1"/>
  <c r="S8" i="4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<sst xmlns="http://schemas.openxmlformats.org/spreadsheetml/2006/main" count="156" uniqueCount="42">
  <si>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</si>
  <si>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</si>
  <si>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</si>
  <si>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</si>
  <si>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</si>
  <si>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</si>
  <si>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</si>
  <si>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</si>
  <si>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</si>
  <si>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</si>
  <si>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</si>
  <si>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</si>
  <si>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</si>
  <si>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</si>
  <si>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</si>
  <si>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</si>
  <si>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</si>
  <si>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</si>
  <si>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</si>
  <si>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</si>
  <si>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</si>
  <si>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</si>
  <si>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</si>
  <si>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</si>
  <si>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</si>
  <si>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</si>
  <si>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</si>
  <si>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</si>
  <si>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</si>
  <si>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</si>
  <si>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</si>
  <si>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</si>
  <si>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</si>
  <si>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</si>
  <si>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</si>
  <si>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</si>
  <si>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</si>
  <si>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</si>
  <si>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ILOCOS</t>
  </si>
  <si>
    <t>GIZZARD / LIVER</t>
  </si>
  <si>
    <t>5 PC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</si>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</sst>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V38"/>
  <sheetViews>
    <sheetView tabSelected="1" topLeftCell="B1" workbookViewId="0">
      <selection activeCell="W10" sqref="W10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.44140625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38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230</v>
      </c>
      <c r="P3">
        <v>230</v>
      </c>
      <c r="Q3" s="5">
        <f>AVERAGE(E3:P3)</f>
        <v>204.16666666666666</v>
      </c>
      <c r="R3">
        <f>MIN(E3:P3)</f>
        <v>199</v>
      </c>
      <c r="S3">
        <f>MAX(E3:P3)</f>
        <v>230</v>
      </c>
    </row>
    <row r="4" spans="1:19" x14ac:dyDescent="0.3">
      <c r="C4" t="s">
        <v>24</v>
      </c>
      <c r="D4" s="7" t="s">
        <v>40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230</v>
      </c>
      <c r="P4">
        <v>230</v>
      </c>
      <c r="Q4" s="5">
        <f>AVERAGE(E4:P4)</f>
        <v>204.16666666666666</v>
      </c>
      <c r="R4">
        <f t="shared" ref="R4:R30" si="0">MIN(E4:P4)</f>
        <v>199</v>
      </c>
      <c r="S4">
        <f t="shared" ref="S4:S30" si="1">MAX(E4:P4)</f>
        <v>230</v>
      </c>
    </row>
    <row r="5" spans="1:19" x14ac:dyDescent="0.3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3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3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190</v>
      </c>
      <c r="P7">
        <v>190</v>
      </c>
      <c r="Q7" s="5">
        <f t="shared" si="2"/>
        <v>176.25</v>
      </c>
      <c r="R7">
        <f t="shared" si="0"/>
        <v>150</v>
      </c>
      <c r="S7">
        <f t="shared" si="1"/>
        <v>200</v>
      </c>
    </row>
    <row r="8" spans="1:19" x14ac:dyDescent="0.3">
      <c r="C8" t="s">
        <v>24</v>
      </c>
      <c r="D8" s="3" t="s">
        <v>39</v>
      </c>
      <c r="E8">
        <f>AVERAGE(E9:E10)</f>
        <v>87.5</v>
      </c>
      <c r="F8">
        <f t="shared" ref="F8:P8" si="3">AVERAGE(F9:F10)</f>
        <v>90</v>
      </c>
      <c r="G8">
        <f t="shared" si="3"/>
        <v>90</v>
      </c>
      <c r="H8">
        <f t="shared" si="3"/>
        <v>90</v>
      </c>
      <c r="I8">
        <f t="shared" si="3"/>
        <v>90</v>
      </c>
      <c r="J8">
        <f t="shared" si="3"/>
        <v>90</v>
      </c>
      <c r="K8">
        <f t="shared" si="3"/>
        <v>90</v>
      </c>
      <c r="L8">
        <f t="shared" si="3"/>
        <v>90</v>
      </c>
      <c r="M8">
        <f t="shared" si="3"/>
        <v>90</v>
      </c>
      <c r="N8">
        <f t="shared" si="3"/>
        <v>90</v>
      </c>
      <c r="O8">
        <f t="shared" si="3"/>
        <v>90</v>
      </c>
      <c r="P8">
        <f t="shared" si="3"/>
        <v>90</v>
      </c>
      <c r="Q8" s="5">
        <f t="shared" si="2"/>
        <v>89.791666666666671</v>
      </c>
      <c r="R8" s="8">
        <f t="shared" ref="R8" si="4">MIN(E8:Q8)</f>
        <v>87.5</v>
      </c>
      <c r="S8">
        <f t="shared" si="1"/>
        <v>90</v>
      </c>
    </row>
    <row r="9" spans="1:19" x14ac:dyDescent="0.3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 s="5">
        <f t="shared" si="2"/>
        <v>90</v>
      </c>
      <c r="R9">
        <f t="shared" si="0"/>
        <v>90</v>
      </c>
      <c r="S9">
        <f t="shared" si="1"/>
        <v>90</v>
      </c>
    </row>
    <row r="10" spans="1:19" x14ac:dyDescent="0.3">
      <c r="C10" t="s">
        <v>24</v>
      </c>
      <c r="D10" s="3" t="s">
        <v>37</v>
      </c>
      <c r="E10">
        <v>85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 s="5">
        <f t="shared" si="2"/>
        <v>89.583333333333329</v>
      </c>
      <c r="R10">
        <f t="shared" si="0"/>
        <v>85</v>
      </c>
      <c r="S10">
        <f t="shared" si="1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3">
      <c r="C12" t="s">
        <v>24</v>
      </c>
      <c r="D12" s="3" t="s">
        <v>41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3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280</v>
      </c>
      <c r="P14">
        <v>280</v>
      </c>
      <c r="Q14" s="5">
        <f t="shared" si="2"/>
        <v>259.16666666666669</v>
      </c>
      <c r="R14">
        <f t="shared" si="0"/>
        <v>250</v>
      </c>
      <c r="S14">
        <f t="shared" si="1"/>
        <v>280</v>
      </c>
    </row>
    <row r="15" spans="1:19" x14ac:dyDescent="0.3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290</v>
      </c>
      <c r="P15">
        <v>290</v>
      </c>
      <c r="Q15" s="5">
        <f t="shared" si="2"/>
        <v>269.16666666666669</v>
      </c>
      <c r="R15">
        <f t="shared" si="0"/>
        <v>260</v>
      </c>
      <c r="S15">
        <f t="shared" si="1"/>
        <v>290</v>
      </c>
    </row>
    <row r="16" spans="1:19" x14ac:dyDescent="0.3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2"/>
        <v>95</v>
      </c>
      <c r="R16">
        <f t="shared" si="0"/>
        <v>95</v>
      </c>
      <c r="S16">
        <f t="shared" si="1"/>
        <v>95</v>
      </c>
    </row>
    <row r="17" spans="3:22" x14ac:dyDescent="0.3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2"/>
        <v>85</v>
      </c>
      <c r="R17">
        <f t="shared" si="0"/>
        <v>85</v>
      </c>
      <c r="S17">
        <f t="shared" si="1"/>
        <v>85</v>
      </c>
    </row>
    <row r="18" spans="3:22" x14ac:dyDescent="0.3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22" x14ac:dyDescent="0.3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  <c r="V19">
        <v>-30</v>
      </c>
    </row>
    <row r="20" spans="3:22" x14ac:dyDescent="0.3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170</v>
      </c>
      <c r="P20">
        <v>170</v>
      </c>
      <c r="Q20" s="5">
        <f t="shared" si="2"/>
        <v>150.41666666666666</v>
      </c>
      <c r="R20">
        <f t="shared" si="0"/>
        <v>120</v>
      </c>
      <c r="S20">
        <f t="shared" si="1"/>
        <v>180</v>
      </c>
      <c r="V20">
        <v>-50</v>
      </c>
    </row>
    <row r="21" spans="3:22" x14ac:dyDescent="0.3">
      <c r="C21" s="4" t="s">
        <v>33</v>
      </c>
      <c r="D21" s="3" t="s">
        <v>39</v>
      </c>
      <c r="E21">
        <f>AVERAGE(E22:E23)</f>
        <v>77.5</v>
      </c>
      <c r="F21">
        <f t="shared" ref="F21" si="5">AVERAGE(F22:F23)</f>
        <v>80</v>
      </c>
      <c r="G21">
        <f t="shared" ref="G21" si="6">AVERAGE(G22:G23)</f>
        <v>80</v>
      </c>
      <c r="H21">
        <f t="shared" ref="H21" si="7">AVERAGE(H22:H23)</f>
        <v>80</v>
      </c>
      <c r="I21">
        <f t="shared" ref="I21" si="8">AVERAGE(I22:I23)</f>
        <v>80</v>
      </c>
      <c r="J21">
        <f t="shared" ref="J21" si="9">AVERAGE(J22:J23)</f>
        <v>80</v>
      </c>
      <c r="K21">
        <f t="shared" ref="K21" si="10">AVERAGE(K22:K23)</f>
        <v>80</v>
      </c>
      <c r="L21">
        <f t="shared" ref="L21" si="11">AVERAGE(L22:L23)</f>
        <v>80</v>
      </c>
      <c r="M21">
        <f t="shared" ref="M21" si="12">AVERAGE(M22:M23)</f>
        <v>80</v>
      </c>
      <c r="N21">
        <f t="shared" ref="N21" si="13">AVERAGE(N22:N23)</f>
        <v>80</v>
      </c>
      <c r="O21">
        <f t="shared" ref="O21" si="14">AVERAGE(O22:O23)</f>
        <v>80</v>
      </c>
      <c r="P21">
        <f t="shared" ref="P21" si="15">AVERAGE(P22:P23)</f>
        <v>80</v>
      </c>
      <c r="Q21" s="5">
        <f t="shared" ref="Q21" si="16">AVERAGE(E21:P21)</f>
        <v>79.791666666666671</v>
      </c>
      <c r="R21" s="8">
        <f t="shared" ref="R21" si="17">MIN(E21:Q21)</f>
        <v>77.5</v>
      </c>
      <c r="S21">
        <f t="shared" ref="S21" si="18">MAX(E21:P21)</f>
        <v>80</v>
      </c>
    </row>
    <row r="22" spans="3:22" x14ac:dyDescent="0.3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2"/>
        <v>80</v>
      </c>
      <c r="R22">
        <f t="shared" si="0"/>
        <v>80</v>
      </c>
      <c r="S22">
        <f t="shared" si="1"/>
        <v>80</v>
      </c>
    </row>
    <row r="23" spans="3:22" x14ac:dyDescent="0.3">
      <c r="C23" s="4" t="s">
        <v>33</v>
      </c>
      <c r="D23" s="3" t="s">
        <v>37</v>
      </c>
      <c r="E23">
        <v>75</v>
      </c>
      <c r="F23">
        <v>80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2"/>
        <v>79.583333333333329</v>
      </c>
      <c r="R23">
        <f t="shared" si="0"/>
        <v>75</v>
      </c>
      <c r="S23">
        <f t="shared" si="1"/>
        <v>80</v>
      </c>
    </row>
    <row r="24" spans="3:22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22" x14ac:dyDescent="0.3">
      <c r="C25" s="4" t="s">
        <v>33</v>
      </c>
      <c r="D25" s="3" t="s">
        <v>41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22" x14ac:dyDescent="0.3">
      <c r="C26" s="4" t="s">
        <v>33</v>
      </c>
      <c r="D26" s="3" t="s">
        <v>29</v>
      </c>
      <c r="E26">
        <f>+E27-20</f>
        <v>200</v>
      </c>
      <c r="F26">
        <f t="shared" ref="F26:P26" si="19">+F27-20</f>
        <v>200</v>
      </c>
      <c r="G26">
        <f t="shared" si="19"/>
        <v>200</v>
      </c>
      <c r="H26">
        <f t="shared" si="19"/>
        <v>200</v>
      </c>
      <c r="I26">
        <f t="shared" si="19"/>
        <v>200</v>
      </c>
      <c r="J26">
        <f t="shared" si="19"/>
        <v>200</v>
      </c>
      <c r="K26">
        <f t="shared" si="19"/>
        <v>210</v>
      </c>
      <c r="L26">
        <f t="shared" si="19"/>
        <v>210</v>
      </c>
      <c r="M26">
        <f t="shared" si="19"/>
        <v>210</v>
      </c>
      <c r="N26">
        <f t="shared" si="19"/>
        <v>220</v>
      </c>
      <c r="O26">
        <f t="shared" si="19"/>
        <v>230</v>
      </c>
      <c r="P26">
        <f t="shared" si="19"/>
        <v>230</v>
      </c>
      <c r="Q26" s="5">
        <f t="shared" si="2"/>
        <v>209.16666666666666</v>
      </c>
      <c r="R26">
        <f t="shared" si="0"/>
        <v>200</v>
      </c>
      <c r="S26">
        <f t="shared" si="1"/>
        <v>230</v>
      </c>
    </row>
    <row r="27" spans="3:22" x14ac:dyDescent="0.3">
      <c r="C27" s="4" t="s">
        <v>33</v>
      </c>
      <c r="D27" s="3" t="s">
        <v>36</v>
      </c>
      <c r="E27">
        <f>+E14-30</f>
        <v>220</v>
      </c>
      <c r="F27">
        <f t="shared" ref="F27:P27" si="20">+F14-30</f>
        <v>220</v>
      </c>
      <c r="G27">
        <f t="shared" si="20"/>
        <v>220</v>
      </c>
      <c r="H27">
        <f t="shared" si="20"/>
        <v>220</v>
      </c>
      <c r="I27">
        <f t="shared" si="20"/>
        <v>220</v>
      </c>
      <c r="J27">
        <f t="shared" si="20"/>
        <v>220</v>
      </c>
      <c r="K27">
        <f t="shared" si="20"/>
        <v>230</v>
      </c>
      <c r="L27">
        <f t="shared" si="20"/>
        <v>230</v>
      </c>
      <c r="M27">
        <f t="shared" si="20"/>
        <v>230</v>
      </c>
      <c r="N27">
        <f t="shared" si="20"/>
        <v>240</v>
      </c>
      <c r="O27">
        <f t="shared" si="20"/>
        <v>250</v>
      </c>
      <c r="P27">
        <f t="shared" si="20"/>
        <v>250</v>
      </c>
      <c r="Q27" s="5">
        <f t="shared" si="2"/>
        <v>229.16666666666666</v>
      </c>
      <c r="R27">
        <f t="shared" si="0"/>
        <v>220</v>
      </c>
      <c r="S27">
        <f t="shared" si="1"/>
        <v>250</v>
      </c>
    </row>
    <row r="28" spans="3:22" x14ac:dyDescent="0.3">
      <c r="C28" s="4" t="s">
        <v>33</v>
      </c>
      <c r="D28" s="3" t="s">
        <v>30</v>
      </c>
      <c r="E28">
        <f>+E15-30</f>
        <v>230</v>
      </c>
      <c r="F28">
        <f t="shared" ref="F28:P28" si="21">+F15-30</f>
        <v>230</v>
      </c>
      <c r="G28">
        <f t="shared" si="21"/>
        <v>230</v>
      </c>
      <c r="H28">
        <f t="shared" si="21"/>
        <v>230</v>
      </c>
      <c r="I28">
        <f t="shared" si="21"/>
        <v>230</v>
      </c>
      <c r="J28">
        <f t="shared" si="21"/>
        <v>230</v>
      </c>
      <c r="K28">
        <f t="shared" si="21"/>
        <v>240</v>
      </c>
      <c r="L28">
        <f t="shared" si="21"/>
        <v>240</v>
      </c>
      <c r="M28">
        <f t="shared" si="21"/>
        <v>240</v>
      </c>
      <c r="N28">
        <f t="shared" si="21"/>
        <v>250</v>
      </c>
      <c r="O28">
        <f t="shared" si="21"/>
        <v>260</v>
      </c>
      <c r="P28">
        <f t="shared" si="21"/>
        <v>260</v>
      </c>
      <c r="Q28" s="5">
        <f t="shared" si="2"/>
        <v>239.16666666666666</v>
      </c>
      <c r="R28">
        <f t="shared" si="0"/>
        <v>230</v>
      </c>
      <c r="S28">
        <f t="shared" si="1"/>
        <v>260</v>
      </c>
    </row>
    <row r="29" spans="3:22" x14ac:dyDescent="0.3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85</v>
      </c>
      <c r="P29">
        <v>85</v>
      </c>
      <c r="Q29" s="5">
        <f t="shared" si="2"/>
        <v>85</v>
      </c>
      <c r="R29">
        <f t="shared" si="0"/>
        <v>85</v>
      </c>
      <c r="S29">
        <f t="shared" si="1"/>
        <v>85</v>
      </c>
    </row>
    <row r="30" spans="3:22" x14ac:dyDescent="0.3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 s="5">
        <f t="shared" si="2"/>
        <v>75</v>
      </c>
      <c r="R30">
        <f t="shared" si="0"/>
        <v>75</v>
      </c>
      <c r="S30">
        <f t="shared" si="1"/>
        <v>75</v>
      </c>
    </row>
    <row r="31" spans="3:22" x14ac:dyDescent="0.3">
      <c r="C31" s="4"/>
      <c r="D31" s="3"/>
    </row>
    <row r="32" spans="3:22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  <c r="D35" s="3"/>
    </row>
    <row r="36" spans="3:4" x14ac:dyDescent="0.3">
      <c r="C36" s="4"/>
    </row>
    <row r="38" spans="3:4" x14ac:dyDescent="0.3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16.441406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opLeftCell="B1" workbookViewId="0">
      <selection activeCell="D18" sqref="D18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38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3">
      <c r="C4" t="s">
        <v>24</v>
      </c>
      <c r="D4" s="7" t="s">
        <v>40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3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3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3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3">
      <c r="C8" t="s">
        <v>24</v>
      </c>
      <c r="D8" s="3" t="s">
        <v>39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3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3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24</v>
      </c>
      <c r="D12" s="3" t="s">
        <v>41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3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3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3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3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3">
      <c r="C19" s="4" t="s">
        <v>33</v>
      </c>
      <c r="D19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3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3">
      <c r="C21" s="4" t="s">
        <v>33</v>
      </c>
      <c r="D21" s="3" t="s">
        <v>39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3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3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3">
      <c r="C25" s="4" t="s">
        <v>33</v>
      </c>
      <c r="D25" s="3" t="s">
        <v>41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3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3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3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3">
      <c r="C30" s="4"/>
      <c r="D30" s="3"/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</row>
    <row r="37" spans="3:4" x14ac:dyDescent="0.3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Heinrich Gudoy</cp:lastModifiedBy>
  <dcterms:created xsi:type="dcterms:W3CDTF">2022-10-02T10:50:22Z</dcterms:created>
  <dcterms:modified xsi:type="dcterms:W3CDTF">2022-10-26T03:35:32Z</dcterms:modified>
  <cp:category/>
</cp:coreProperties>
</file>