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ocuments\BAVI FILES\Budget\Budget 2022\ASP Comparative\"/>
    </mc:Choice>
  </mc:AlternateContent>
  <xr:revisionPtr revIDLastSave="0" documentId="13_ncr:1_{DC5350E7-FC9E-494C-8F75-D4C243FDBFE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36" i="1"/>
  <c r="S36" i="1"/>
  <c r="R36" i="1"/>
  <c r="S35" i="1"/>
  <c r="R35" i="1"/>
  <c r="Q35" i="1"/>
  <c r="S34" i="1"/>
  <c r="R34" i="1"/>
  <c r="Q34" i="1"/>
  <c r="S33" i="1"/>
  <c r="R33" i="1"/>
  <c r="Q33" i="1"/>
  <c r="S32" i="1"/>
  <c r="R32" i="1"/>
  <c r="Q32" i="1"/>
  <c r="S31" i="1"/>
  <c r="R31" i="1"/>
  <c r="Q31" i="1"/>
  <c r="S30" i="1"/>
  <c r="R30" i="1"/>
  <c r="Q30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R21" i="1" l="1"/>
  <c r="Q21" i="1"/>
  <c r="S21" i="1"/>
</calcChain>
</file>

<file path=xl/sharedStrings.xml><?xml version="1.0" encoding="utf-8"?>
<sst xmlns="http://schemas.openxmlformats.org/spreadsheetml/2006/main" count="121" uniqueCount="44">
  <si>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</si>
  <si>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</si>
  <si>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</si>
  <si>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</si>
  <si>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</si>
  <si>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</si>
  <si>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</si>
  <si>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</si>
  <si>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</si>
  <si>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</si>
  <si>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</si>
  <si>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</si>
  <si>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</si>
  <si>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</si>
  <si>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</si>
  <si>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</si>
  <si>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</si>
  <si>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</si>
  <si>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</si>
  <si>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COM</t>
  </si>
  <si>
    <t>VAN SALES</t>
  </si>
  <si>
    <t>TDs</t>
  </si>
  <si>
    <t>TDs - LIVER / GIZZARD</t>
  </si>
  <si>
    <t>CTG</t>
  </si>
  <si>
    <t>11 PC</t>
  </si>
  <si>
    <t>5 PC</t>
  </si>
  <si>
    <t>CHOOKSIES MARINADO</t>
  </si>
  <si>
    <t>DRESSED</t>
  </si>
  <si>
    <t>GIZZARD / LIVER</t>
  </si>
  <si>
    <t>MARINADO FRIED</t>
  </si>
  <si>
    <t>ORC - BIGTIME</t>
  </si>
  <si>
    <t>ORC - HALF</t>
  </si>
  <si>
    <t>ORC - JUMBO</t>
  </si>
  <si>
    <t>ORC - SUPERSIZE</t>
  </si>
  <si>
    <t>SPICY NECK</t>
  </si>
  <si>
    <t>VAP-Nuggets</t>
  </si>
  <si>
    <t>CHOOKSIES CUT UPS</t>
  </si>
  <si>
    <t>RSL</t>
  </si>
  <si>
    <t>UR</t>
  </si>
  <si>
    <t>UR FIESTA</t>
  </si>
  <si>
    <t>UR Reyal</t>
  </si>
  <si>
    <t>UR SPECIAL</t>
  </si>
  <si>
    <t>LIVE</t>
  </si>
  <si>
    <t>ISABELA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</si>
</sst>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 applyAlignment="1">
      <alignment wrapText="1"/>
    </xf>
    <xf numFmtId="0" fontId="0" fillId="0" borderId="0" xfId="0" applyNumberFormat="1"/>
    <xf numFmtId="0" fontId="2" fillId="2" borderId="1" xfId="0" applyNumberFormat="1" applyFont="1" applyFill="1" applyBorder="1" applyAlignment="1">
      <alignment horizontal="center" vertical="center"/>
    </xf>
    <xf numFmtId="0" fontId="0" fillId="0" borderId="0" xfId="1" applyNumberFormat="1" applyFont="1"/>
    <xf numFmtId="0" fontId="0" fillId="3" borderId="2" xfId="1" applyNumberFormat="1" applyFont="1" applyFill="1" applyBorder="1"/>
    <xf numFmtId="0" fontId="0" fillId="3" borderId="0" xfId="0" applyNumberFormat="1" applyFill="1"/>
    <xf numFmtId="0" fontId="0" fillId="4" borderId="3" xfId="1" applyNumberFormat="1" applyFont="1" applyFill="1" applyBorder="1"/>
    <xf numFmtId="0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"/>
  <sheetViews>
    <sheetView tabSelected="1" workbookViewId="0">
      <pane ySplit="2" topLeftCell="A18" activePane="bottomLeft" state="frozen"/>
      <selection pane="bottomLeft" activeCell="E2" sqref="E2"/>
    </sheetView>
  </sheetViews>
  <sheetFormatPr defaultRowHeight="15" x14ac:dyDescent="0.25"/>
  <cols>
    <col min="1" max="1" width="15.28515625" style="2" customWidth="1"/>
    <col min="2" max="2" width="18.7109375" style="2" bestFit="1" customWidth="1"/>
    <col min="3" max="3" width="19" style="2" bestFit="1" customWidth="1"/>
    <col min="4" max="4" width="22" style="2" bestFit="1" customWidth="1"/>
    <col min="5" max="5" width="9.42578125" style="2" customWidth="1"/>
    <col min="6" max="6" width="5.42578125" style="2" bestFit="1" customWidth="1"/>
    <col min="7" max="16" width="8" style="2" bestFit="1" customWidth="1"/>
    <col min="17" max="18" width="5.85546875" style="2" bestFit="1" customWidth="1"/>
    <col min="19" max="19" width="5.42578125" style="2" bestFit="1" customWidth="1"/>
    <col min="20" max="16384" width="9.140625" style="2"/>
  </cols>
  <sheetData>
    <row r="1" spans="1:19" x14ac:dyDescent="0.25">
      <c r="A1" s="1"/>
    </row>
    <row r="2" spans="1:19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</row>
    <row r="3" spans="1:19" x14ac:dyDescent="0.25">
      <c r="A3" s="2">
        <v>1016</v>
      </c>
      <c r="B3" s="2" t="s">
        <v>43</v>
      </c>
      <c r="C3" s="2" t="s">
        <v>19</v>
      </c>
      <c r="D3" s="2" t="s">
        <v>20</v>
      </c>
      <c r="E3" s="4"/>
      <c r="F3" s="4"/>
      <c r="G3" s="4"/>
      <c r="H3" s="4"/>
      <c r="I3" s="4">
        <v>147.66955711170314</v>
      </c>
      <c r="J3" s="4">
        <v>140</v>
      </c>
      <c r="K3" s="4">
        <v>130</v>
      </c>
      <c r="L3" s="4">
        <v>130</v>
      </c>
      <c r="M3" s="4">
        <v>135</v>
      </c>
      <c r="N3" s="4">
        <v>130</v>
      </c>
      <c r="O3" s="4">
        <v>130</v>
      </c>
      <c r="P3" s="4">
        <v>140</v>
      </c>
      <c r="Q3" s="5">
        <f>IFERROR(AVERAGE(E3:P3),0)</f>
        <v>135.3336946389629</v>
      </c>
      <c r="R3" s="6">
        <f>IFERROR(MIN(E3:P3),0)</f>
        <v>130</v>
      </c>
      <c r="S3" s="7">
        <f>IFERROR(MAX(E3:P3),0)</f>
        <v>147.66955711170314</v>
      </c>
    </row>
    <row r="4" spans="1:19" x14ac:dyDescent="0.25">
      <c r="A4" s="2">
        <v>1016</v>
      </c>
      <c r="B4" s="2" t="s">
        <v>43</v>
      </c>
      <c r="C4" s="2" t="s">
        <v>19</v>
      </c>
      <c r="D4" s="2" t="s">
        <v>21</v>
      </c>
      <c r="E4" s="4">
        <v>134.00000000000003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5">
        <f t="shared" ref="Q4:Q33" si="0">IFERROR(AVERAGE(E4:P4),0)</f>
        <v>134.00000000000003</v>
      </c>
      <c r="R4" s="6">
        <f t="shared" ref="R4:R33" si="1">IFERROR(MIN(E4:P4),0)</f>
        <v>134.00000000000003</v>
      </c>
      <c r="S4" s="7">
        <f t="shared" ref="S4:S33" si="2">IFERROR(MAX(E4:P4),0)</f>
        <v>134.00000000000003</v>
      </c>
    </row>
    <row r="5" spans="1:19" x14ac:dyDescent="0.25">
      <c r="A5" s="2">
        <v>1016</v>
      </c>
      <c r="B5" s="2" t="s">
        <v>43</v>
      </c>
      <c r="C5" s="2" t="s">
        <v>19</v>
      </c>
      <c r="D5" s="2" t="s">
        <v>22</v>
      </c>
      <c r="E5" s="4">
        <v>136.14730290456433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5">
        <f t="shared" si="0"/>
        <v>136.14730290456433</v>
      </c>
      <c r="R5" s="6">
        <f t="shared" si="1"/>
        <v>136.14730290456433</v>
      </c>
      <c r="S5" s="7">
        <f t="shared" si="2"/>
        <v>136.14730290456433</v>
      </c>
    </row>
    <row r="6" spans="1:19" x14ac:dyDescent="0.25">
      <c r="A6" s="2">
        <v>1016</v>
      </c>
      <c r="B6" s="2" t="s">
        <v>43</v>
      </c>
      <c r="C6" s="2" t="s">
        <v>23</v>
      </c>
      <c r="D6" s="2" t="s">
        <v>24</v>
      </c>
      <c r="E6" s="4">
        <v>169.91228070175438</v>
      </c>
      <c r="F6" s="4">
        <v>169.93621399176953</v>
      </c>
      <c r="G6" s="4">
        <v>179</v>
      </c>
      <c r="H6" s="4">
        <v>179</v>
      </c>
      <c r="I6" s="4">
        <v>179.1753202966959</v>
      </c>
      <c r="J6" s="4">
        <v>199</v>
      </c>
      <c r="K6" s="4">
        <v>199</v>
      </c>
      <c r="L6" s="4">
        <v>199</v>
      </c>
      <c r="M6" s="4">
        <v>199</v>
      </c>
      <c r="N6" s="4">
        <v>199</v>
      </c>
      <c r="O6" s="4">
        <v>199</v>
      </c>
      <c r="P6" s="4">
        <v>199</v>
      </c>
      <c r="Q6" s="5">
        <f t="shared" si="0"/>
        <v>189.16865124918499</v>
      </c>
      <c r="R6" s="6">
        <f t="shared" si="1"/>
        <v>169.91228070175438</v>
      </c>
      <c r="S6" s="7">
        <f t="shared" si="2"/>
        <v>199</v>
      </c>
    </row>
    <row r="7" spans="1:19" x14ac:dyDescent="0.25">
      <c r="A7" s="2">
        <v>1016</v>
      </c>
      <c r="B7" s="2" t="s">
        <v>43</v>
      </c>
      <c r="C7" s="8" t="s">
        <v>23</v>
      </c>
      <c r="D7" s="8" t="s">
        <v>25</v>
      </c>
      <c r="E7" s="4">
        <v>169.91545189504373</v>
      </c>
      <c r="F7" s="4">
        <v>169.90659025787966</v>
      </c>
      <c r="G7" s="4">
        <v>179</v>
      </c>
      <c r="H7" s="4">
        <v>179</v>
      </c>
      <c r="I7" s="4">
        <v>179</v>
      </c>
      <c r="J7" s="4">
        <v>199</v>
      </c>
      <c r="K7" s="4">
        <v>199</v>
      </c>
      <c r="L7" s="4">
        <v>199</v>
      </c>
      <c r="M7" s="4">
        <v>199</v>
      </c>
      <c r="N7" s="4">
        <v>199</v>
      </c>
      <c r="O7" s="4">
        <v>199</v>
      </c>
      <c r="P7" s="4">
        <v>199</v>
      </c>
      <c r="Q7" s="5">
        <f t="shared" si="0"/>
        <v>189.15183684607692</v>
      </c>
      <c r="R7" s="6">
        <f t="shared" si="1"/>
        <v>169.90659025787966</v>
      </c>
      <c r="S7" s="7">
        <f t="shared" si="2"/>
        <v>199</v>
      </c>
    </row>
    <row r="8" spans="1:19" x14ac:dyDescent="0.25">
      <c r="A8" s="2">
        <v>1016</v>
      </c>
      <c r="B8" s="2" t="s">
        <v>43</v>
      </c>
      <c r="C8" s="2" t="s">
        <v>23</v>
      </c>
      <c r="D8" s="2" t="s">
        <v>26</v>
      </c>
      <c r="E8" s="4">
        <v>115</v>
      </c>
      <c r="F8" s="4">
        <v>115</v>
      </c>
      <c r="G8" s="4">
        <v>105</v>
      </c>
      <c r="H8" s="4">
        <v>114.87813452074057</v>
      </c>
      <c r="I8" s="4">
        <v>115</v>
      </c>
      <c r="J8" s="4">
        <v>105.8473793581159</v>
      </c>
      <c r="K8" s="4">
        <v>105</v>
      </c>
      <c r="L8" s="4">
        <v>105</v>
      </c>
      <c r="M8" s="4">
        <v>105</v>
      </c>
      <c r="N8" s="4">
        <v>105</v>
      </c>
      <c r="O8" s="4">
        <v>105</v>
      </c>
      <c r="P8" s="4">
        <v>105</v>
      </c>
      <c r="Q8" s="5">
        <f t="shared" si="0"/>
        <v>108.39379282323803</v>
      </c>
      <c r="R8" s="6">
        <f t="shared" si="1"/>
        <v>105</v>
      </c>
      <c r="S8" s="7">
        <f t="shared" si="2"/>
        <v>115</v>
      </c>
    </row>
    <row r="9" spans="1:19" x14ac:dyDescent="0.25">
      <c r="A9" s="2">
        <v>1016</v>
      </c>
      <c r="B9" s="2" t="s">
        <v>43</v>
      </c>
      <c r="C9" s="8" t="s">
        <v>23</v>
      </c>
      <c r="D9" s="2" t="s">
        <v>27</v>
      </c>
      <c r="E9" s="4">
        <v>165</v>
      </c>
      <c r="F9" s="4">
        <v>180</v>
      </c>
      <c r="G9" s="4">
        <v>180</v>
      </c>
      <c r="H9" s="4">
        <v>170.42797738848978</v>
      </c>
      <c r="I9" s="4">
        <v>170.05420305655753</v>
      </c>
      <c r="J9" s="4">
        <v>159.99999999999997</v>
      </c>
      <c r="K9" s="4">
        <v>160</v>
      </c>
      <c r="L9" s="4">
        <v>150</v>
      </c>
      <c r="M9" s="4">
        <v>140</v>
      </c>
      <c r="N9" s="4">
        <v>140</v>
      </c>
      <c r="O9" s="4">
        <v>140</v>
      </c>
      <c r="P9" s="4">
        <v>160</v>
      </c>
      <c r="Q9" s="5">
        <f t="shared" si="0"/>
        <v>159.62351503708729</v>
      </c>
      <c r="R9" s="6">
        <f t="shared" si="1"/>
        <v>140</v>
      </c>
      <c r="S9" s="7">
        <f t="shared" si="2"/>
        <v>180</v>
      </c>
    </row>
    <row r="10" spans="1:19" x14ac:dyDescent="0.25">
      <c r="A10" s="2">
        <v>1016</v>
      </c>
      <c r="B10" s="2" t="s">
        <v>43</v>
      </c>
      <c r="C10" s="2" t="s">
        <v>23</v>
      </c>
      <c r="D10" s="2" t="s">
        <v>28</v>
      </c>
      <c r="E10" s="4">
        <v>175</v>
      </c>
      <c r="F10" s="4">
        <v>174.8780487804878</v>
      </c>
      <c r="G10" s="4">
        <v>180</v>
      </c>
      <c r="H10" s="4">
        <v>180</v>
      </c>
      <c r="I10" s="4">
        <v>175.28052805280529</v>
      </c>
      <c r="J10" s="4">
        <v>176</v>
      </c>
      <c r="K10" s="4">
        <v>176.25</v>
      </c>
      <c r="L10" s="4">
        <v>176</v>
      </c>
      <c r="M10" s="4">
        <v>177.86885245901638</v>
      </c>
      <c r="N10" s="4">
        <v>177.0344827586207</v>
      </c>
      <c r="O10" s="4">
        <v>178</v>
      </c>
      <c r="P10" s="4">
        <v>178</v>
      </c>
      <c r="Q10" s="5">
        <f t="shared" si="0"/>
        <v>177.02599267091082</v>
      </c>
      <c r="R10" s="6">
        <f t="shared" si="1"/>
        <v>174.8780487804878</v>
      </c>
      <c r="S10" s="7">
        <f t="shared" si="2"/>
        <v>180</v>
      </c>
    </row>
    <row r="11" spans="1:19" x14ac:dyDescent="0.25">
      <c r="A11" s="2">
        <v>1016</v>
      </c>
      <c r="B11" s="2" t="s">
        <v>43</v>
      </c>
      <c r="C11" s="2" t="s">
        <v>23</v>
      </c>
      <c r="D11" s="2" t="s">
        <v>29</v>
      </c>
      <c r="E11" s="4">
        <v>120</v>
      </c>
      <c r="F11" s="4">
        <v>124.62641509433962</v>
      </c>
      <c r="G11" s="4">
        <v>124.83592400690846</v>
      </c>
      <c r="H11" s="4">
        <v>124.91307147456536</v>
      </c>
      <c r="I11" s="4">
        <v>124.90006662225183</v>
      </c>
      <c r="J11" s="4">
        <v>124.90441176470588</v>
      </c>
      <c r="K11" s="4">
        <v>124.89172467130703</v>
      </c>
      <c r="L11" s="4">
        <v>124.85831809872029</v>
      </c>
      <c r="M11" s="4">
        <v>124.93046776232617</v>
      </c>
      <c r="N11" s="4">
        <v>124.93891264508247</v>
      </c>
      <c r="O11" s="4">
        <v>125</v>
      </c>
      <c r="P11" s="4">
        <v>125</v>
      </c>
      <c r="Q11" s="5">
        <f t="shared" si="0"/>
        <v>124.48327601168391</v>
      </c>
      <c r="R11" s="6">
        <f t="shared" si="1"/>
        <v>120</v>
      </c>
      <c r="S11" s="7">
        <f t="shared" si="2"/>
        <v>125</v>
      </c>
    </row>
    <row r="12" spans="1:19" x14ac:dyDescent="0.25">
      <c r="A12" s="2">
        <v>1016</v>
      </c>
      <c r="B12" s="2" t="s">
        <v>43</v>
      </c>
      <c r="C12" s="2" t="s">
        <v>23</v>
      </c>
      <c r="D12" s="2" t="s">
        <v>30</v>
      </c>
      <c r="E12" s="4">
        <v>231.85840707964601</v>
      </c>
      <c r="F12" s="4">
        <v>230</v>
      </c>
      <c r="G12" s="4">
        <v>230</v>
      </c>
      <c r="H12" s="4">
        <v>240</v>
      </c>
      <c r="I12" s="4">
        <v>240</v>
      </c>
      <c r="J12" s="4">
        <v>240</v>
      </c>
      <c r="K12" s="4">
        <v>240</v>
      </c>
      <c r="L12" s="4">
        <v>240</v>
      </c>
      <c r="M12" s="4">
        <v>240</v>
      </c>
      <c r="N12" s="4">
        <v>239.91648571905796</v>
      </c>
      <c r="O12" s="4">
        <v>240</v>
      </c>
      <c r="P12" s="4">
        <v>239.84584543066501</v>
      </c>
      <c r="Q12" s="5">
        <f t="shared" si="0"/>
        <v>237.63506151911409</v>
      </c>
      <c r="R12" s="6">
        <f t="shared" si="1"/>
        <v>230</v>
      </c>
      <c r="S12" s="7">
        <f t="shared" si="2"/>
        <v>240</v>
      </c>
    </row>
    <row r="13" spans="1:19" x14ac:dyDescent="0.25">
      <c r="A13" s="2">
        <v>1016</v>
      </c>
      <c r="B13" s="2" t="s">
        <v>43</v>
      </c>
      <c r="C13" s="2" t="s">
        <v>23</v>
      </c>
      <c r="D13" s="2" t="s">
        <v>31</v>
      </c>
      <c r="E13" s="4">
        <v>125</v>
      </c>
      <c r="F13" s="4">
        <v>125</v>
      </c>
      <c r="G13" s="4">
        <v>125</v>
      </c>
      <c r="H13" s="4">
        <v>125</v>
      </c>
      <c r="I13" s="4">
        <v>125</v>
      </c>
      <c r="J13" s="4">
        <v>125</v>
      </c>
      <c r="K13" s="4">
        <v>125</v>
      </c>
      <c r="L13" s="4">
        <v>125</v>
      </c>
      <c r="M13" s="4">
        <v>125</v>
      </c>
      <c r="N13" s="4">
        <v>133.51649552108367</v>
      </c>
      <c r="O13" s="4">
        <v>129.99531542785758</v>
      </c>
      <c r="P13" s="4">
        <v>130</v>
      </c>
      <c r="Q13" s="5">
        <f t="shared" si="0"/>
        <v>126.54265091241177</v>
      </c>
      <c r="R13" s="6">
        <f t="shared" si="1"/>
        <v>125</v>
      </c>
      <c r="S13" s="7">
        <f t="shared" si="2"/>
        <v>133.51649552108367</v>
      </c>
    </row>
    <row r="14" spans="1:19" x14ac:dyDescent="0.25">
      <c r="A14" s="2">
        <v>1016</v>
      </c>
      <c r="B14" s="2" t="s">
        <v>43</v>
      </c>
      <c r="C14" s="2" t="s">
        <v>23</v>
      </c>
      <c r="D14" s="2" t="s">
        <v>32</v>
      </c>
      <c r="E14" s="4">
        <v>259.82964224872234</v>
      </c>
      <c r="F14" s="4">
        <v>259.82964224872234</v>
      </c>
      <c r="G14" s="4">
        <v>259.82964224872234</v>
      </c>
      <c r="H14" s="4">
        <v>259.82964224872234</v>
      </c>
      <c r="I14" s="4">
        <v>260</v>
      </c>
      <c r="J14" s="4">
        <v>260</v>
      </c>
      <c r="K14" s="4">
        <v>260</v>
      </c>
      <c r="L14" s="4">
        <v>260</v>
      </c>
      <c r="M14" s="4">
        <v>260</v>
      </c>
      <c r="N14" s="4">
        <v>260</v>
      </c>
      <c r="O14" s="4">
        <v>260</v>
      </c>
      <c r="P14" s="4">
        <v>260</v>
      </c>
      <c r="Q14" s="5">
        <f t="shared" si="0"/>
        <v>259.94321408290745</v>
      </c>
      <c r="R14" s="6">
        <f t="shared" si="1"/>
        <v>259.82964224872234</v>
      </c>
      <c r="S14" s="7">
        <f t="shared" si="2"/>
        <v>260</v>
      </c>
    </row>
    <row r="15" spans="1:19" x14ac:dyDescent="0.25">
      <c r="A15" s="2">
        <v>1016</v>
      </c>
      <c r="B15" s="2" t="s">
        <v>43</v>
      </c>
      <c r="C15" s="2" t="s">
        <v>23</v>
      </c>
      <c r="D15" s="2" t="s">
        <v>33</v>
      </c>
      <c r="E15" s="4">
        <v>249.99598400742514</v>
      </c>
      <c r="F15" s="4">
        <v>250</v>
      </c>
      <c r="G15" s="4">
        <v>250</v>
      </c>
      <c r="H15" s="4">
        <v>249.84595509796628</v>
      </c>
      <c r="I15" s="4">
        <v>249.72912348448281</v>
      </c>
      <c r="J15" s="4">
        <v>250</v>
      </c>
      <c r="K15" s="4">
        <v>250</v>
      </c>
      <c r="L15" s="4">
        <v>250</v>
      </c>
      <c r="M15" s="4">
        <v>250</v>
      </c>
      <c r="N15" s="4">
        <v>250</v>
      </c>
      <c r="O15" s="4">
        <v>250</v>
      </c>
      <c r="P15" s="4">
        <v>250</v>
      </c>
      <c r="Q15" s="5">
        <f t="shared" si="0"/>
        <v>249.96425521582287</v>
      </c>
      <c r="R15" s="6">
        <f t="shared" si="1"/>
        <v>249.72912348448281</v>
      </c>
      <c r="S15" s="7">
        <f t="shared" si="2"/>
        <v>250</v>
      </c>
    </row>
    <row r="16" spans="1:19" x14ac:dyDescent="0.25">
      <c r="A16" s="2">
        <v>1016</v>
      </c>
      <c r="B16" s="2" t="s">
        <v>43</v>
      </c>
      <c r="C16" s="2" t="s">
        <v>23</v>
      </c>
      <c r="D16" s="2" t="s">
        <v>34</v>
      </c>
      <c r="E16" s="4">
        <v>89.826522744795682</v>
      </c>
      <c r="F16" s="4">
        <v>95</v>
      </c>
      <c r="G16" s="4">
        <v>94.907625125965737</v>
      </c>
      <c r="H16" s="4">
        <v>94.972312703583057</v>
      </c>
      <c r="I16" s="4">
        <v>94.925836495343219</v>
      </c>
      <c r="J16" s="4">
        <v>94.923968684131282</v>
      </c>
      <c r="K16" s="4">
        <v>94.937321485242776</v>
      </c>
      <c r="L16" s="4">
        <v>94.904708520179369</v>
      </c>
      <c r="M16" s="4">
        <v>94.929132513661202</v>
      </c>
      <c r="N16" s="4">
        <v>94.910699655906924</v>
      </c>
      <c r="O16" s="4">
        <v>95</v>
      </c>
      <c r="P16" s="4">
        <v>95</v>
      </c>
      <c r="Q16" s="5">
        <f t="shared" si="0"/>
        <v>94.519843994067443</v>
      </c>
      <c r="R16" s="6">
        <f t="shared" si="1"/>
        <v>89.826522744795682</v>
      </c>
      <c r="S16" s="7">
        <f t="shared" si="2"/>
        <v>95</v>
      </c>
    </row>
    <row r="17" spans="1:19" x14ac:dyDescent="0.25">
      <c r="A17" s="2">
        <v>1016</v>
      </c>
      <c r="B17" s="2" t="s">
        <v>43</v>
      </c>
      <c r="C17" s="2" t="s">
        <v>23</v>
      </c>
      <c r="D17" s="2" t="s">
        <v>35</v>
      </c>
      <c r="E17" s="4">
        <v>65</v>
      </c>
      <c r="F17" s="4">
        <v>75</v>
      </c>
      <c r="G17" s="4">
        <v>85</v>
      </c>
      <c r="H17" s="4">
        <v>85</v>
      </c>
      <c r="I17" s="4">
        <v>85</v>
      </c>
      <c r="J17" s="4">
        <v>85</v>
      </c>
      <c r="K17" s="4">
        <v>85</v>
      </c>
      <c r="L17" s="4">
        <v>85</v>
      </c>
      <c r="M17" s="4">
        <v>85</v>
      </c>
      <c r="N17" s="4">
        <v>85</v>
      </c>
      <c r="O17" s="4">
        <v>85</v>
      </c>
      <c r="P17" s="4">
        <v>85</v>
      </c>
      <c r="Q17" s="5">
        <f t="shared" si="0"/>
        <v>82.5</v>
      </c>
      <c r="R17" s="6">
        <f t="shared" si="1"/>
        <v>65</v>
      </c>
      <c r="S17" s="7">
        <f t="shared" si="2"/>
        <v>85</v>
      </c>
    </row>
    <row r="18" spans="1:19" x14ac:dyDescent="0.25">
      <c r="A18" s="2">
        <v>1016</v>
      </c>
      <c r="B18" s="2" t="s">
        <v>43</v>
      </c>
      <c r="C18" s="2" t="s">
        <v>23</v>
      </c>
      <c r="D18" s="2" t="s">
        <v>36</v>
      </c>
      <c r="E18" s="4">
        <v>90</v>
      </c>
      <c r="F18" s="4">
        <v>109.66666666666667</v>
      </c>
      <c r="G18" s="4">
        <v>110</v>
      </c>
      <c r="H18" s="4">
        <v>110</v>
      </c>
      <c r="I18" s="4">
        <v>110</v>
      </c>
      <c r="J18" s="4">
        <v>110</v>
      </c>
      <c r="K18" s="4">
        <v>98.263598326359826</v>
      </c>
      <c r="L18" s="4">
        <v>95</v>
      </c>
      <c r="M18" s="4">
        <v>95</v>
      </c>
      <c r="N18" s="4">
        <v>95</v>
      </c>
      <c r="O18" s="4">
        <v>95</v>
      </c>
      <c r="P18" s="4">
        <v>95</v>
      </c>
      <c r="Q18" s="5">
        <f t="shared" si="0"/>
        <v>101.0775220827522</v>
      </c>
      <c r="R18" s="6">
        <f t="shared" si="1"/>
        <v>90</v>
      </c>
      <c r="S18" s="7">
        <f t="shared" si="2"/>
        <v>110</v>
      </c>
    </row>
    <row r="19" spans="1:19" x14ac:dyDescent="0.25">
      <c r="A19" s="2">
        <v>1016</v>
      </c>
      <c r="B19" s="2" t="s">
        <v>43</v>
      </c>
      <c r="C19" s="2" t="s">
        <v>37</v>
      </c>
      <c r="D19" s="2" t="s">
        <v>26</v>
      </c>
      <c r="E19" s="4">
        <v>99.9766518795237</v>
      </c>
      <c r="F19" s="4">
        <v>102.7026035936927</v>
      </c>
      <c r="G19" s="4">
        <v>85</v>
      </c>
      <c r="H19" s="4">
        <v>105</v>
      </c>
      <c r="I19" s="4">
        <v>105</v>
      </c>
      <c r="J19" s="4">
        <v>95.653063165905635</v>
      </c>
      <c r="K19" s="4">
        <v>95</v>
      </c>
      <c r="L19" s="4">
        <v>95</v>
      </c>
      <c r="M19" s="4">
        <v>95</v>
      </c>
      <c r="N19" s="4">
        <v>95</v>
      </c>
      <c r="O19" s="4">
        <v>95</v>
      </c>
      <c r="P19" s="4">
        <v>95</v>
      </c>
      <c r="Q19" s="5">
        <f t="shared" si="0"/>
        <v>96.944359886593517</v>
      </c>
      <c r="R19" s="6">
        <f t="shared" si="1"/>
        <v>85</v>
      </c>
      <c r="S19" s="7">
        <f t="shared" si="2"/>
        <v>105</v>
      </c>
    </row>
    <row r="20" spans="1:19" x14ac:dyDescent="0.25">
      <c r="A20" s="2">
        <v>1016</v>
      </c>
      <c r="B20" s="2" t="s">
        <v>43</v>
      </c>
      <c r="C20" s="2" t="s">
        <v>37</v>
      </c>
      <c r="D20" s="2" t="s">
        <v>27</v>
      </c>
      <c r="E20" s="4">
        <v>145</v>
      </c>
      <c r="F20" s="4">
        <v>160</v>
      </c>
      <c r="G20" s="4">
        <v>160</v>
      </c>
      <c r="H20" s="4">
        <v>150.42797738848978</v>
      </c>
      <c r="I20" s="4">
        <v>150.05420305655753</v>
      </c>
      <c r="J20" s="4">
        <v>139.99999999999997</v>
      </c>
      <c r="K20" s="4">
        <v>140</v>
      </c>
      <c r="L20" s="4">
        <v>130</v>
      </c>
      <c r="M20" s="4">
        <v>120</v>
      </c>
      <c r="N20" s="4">
        <v>120</v>
      </c>
      <c r="O20" s="4">
        <v>120</v>
      </c>
      <c r="P20" s="4">
        <v>140</v>
      </c>
      <c r="Q20" s="5">
        <f t="shared" si="0"/>
        <v>139.62351503708729</v>
      </c>
      <c r="R20" s="6">
        <f t="shared" si="1"/>
        <v>120</v>
      </c>
      <c r="S20" s="7">
        <f t="shared" si="2"/>
        <v>160</v>
      </c>
    </row>
    <row r="21" spans="1:19" x14ac:dyDescent="0.25">
      <c r="A21" s="2">
        <v>1016</v>
      </c>
      <c r="B21" s="2" t="s">
        <v>43</v>
      </c>
      <c r="C21" s="2" t="s">
        <v>37</v>
      </c>
      <c r="D21" s="2" t="s">
        <v>28</v>
      </c>
      <c r="E21" s="4">
        <v>155</v>
      </c>
      <c r="F21" s="4">
        <v>154.8780487804878</v>
      </c>
      <c r="G21" s="4">
        <v>160</v>
      </c>
      <c r="H21" s="4">
        <v>160</v>
      </c>
      <c r="I21" s="4">
        <v>155.28052805280529</v>
      </c>
      <c r="J21" s="4">
        <v>156</v>
      </c>
      <c r="K21" s="4">
        <v>156.25</v>
      </c>
      <c r="L21" s="4">
        <v>156</v>
      </c>
      <c r="M21" s="4">
        <v>157.86885245901638</v>
      </c>
      <c r="N21" s="4">
        <v>157.0344827586207</v>
      </c>
      <c r="O21" s="4">
        <v>158</v>
      </c>
      <c r="P21" s="4">
        <v>158</v>
      </c>
      <c r="Q21" s="5">
        <f t="shared" si="0"/>
        <v>157.02599267091082</v>
      </c>
      <c r="R21" s="6">
        <f t="shared" si="1"/>
        <v>154.8780487804878</v>
      </c>
      <c r="S21" s="7">
        <f t="shared" si="2"/>
        <v>160</v>
      </c>
    </row>
    <row r="22" spans="1:19" x14ac:dyDescent="0.25">
      <c r="A22" s="2">
        <v>1016</v>
      </c>
      <c r="B22" s="2" t="s">
        <v>43</v>
      </c>
      <c r="C22" s="2" t="s">
        <v>37</v>
      </c>
      <c r="D22" s="2" t="s">
        <v>29</v>
      </c>
      <c r="E22" s="4">
        <v>109.39859525899912</v>
      </c>
      <c r="F22" s="4">
        <v>114.78272827282728</v>
      </c>
      <c r="G22" s="4">
        <v>115</v>
      </c>
      <c r="H22" s="4">
        <v>115</v>
      </c>
      <c r="I22" s="4">
        <v>114.85875706214689</v>
      </c>
      <c r="J22" s="4">
        <v>115</v>
      </c>
      <c r="K22" s="4">
        <v>115</v>
      </c>
      <c r="L22" s="4">
        <v>114.95523724261415</v>
      </c>
      <c r="M22" s="4">
        <v>114.89440337909187</v>
      </c>
      <c r="N22" s="4">
        <v>115</v>
      </c>
      <c r="O22" s="4">
        <v>115</v>
      </c>
      <c r="P22" s="4">
        <v>115</v>
      </c>
      <c r="Q22" s="5">
        <f t="shared" si="0"/>
        <v>114.49081010130662</v>
      </c>
      <c r="R22" s="6">
        <f t="shared" si="1"/>
        <v>109.39859525899912</v>
      </c>
      <c r="S22" s="7">
        <f t="shared" si="2"/>
        <v>115</v>
      </c>
    </row>
    <row r="23" spans="1:19" x14ac:dyDescent="0.25">
      <c r="A23" s="2">
        <v>1016</v>
      </c>
      <c r="B23" s="2" t="s">
        <v>43</v>
      </c>
      <c r="C23" s="2" t="s">
        <v>37</v>
      </c>
      <c r="D23" s="2" t="s">
        <v>34</v>
      </c>
      <c r="E23" s="4">
        <v>80</v>
      </c>
      <c r="F23" s="4">
        <v>84.791462217860641</v>
      </c>
      <c r="G23" s="4">
        <v>85</v>
      </c>
      <c r="H23" s="4">
        <v>85</v>
      </c>
      <c r="I23" s="4">
        <v>85</v>
      </c>
      <c r="J23" s="4">
        <v>85</v>
      </c>
      <c r="K23" s="4">
        <v>85</v>
      </c>
      <c r="L23" s="4">
        <v>85</v>
      </c>
      <c r="M23" s="4">
        <v>85</v>
      </c>
      <c r="N23" s="4">
        <v>85</v>
      </c>
      <c r="O23" s="4">
        <v>85</v>
      </c>
      <c r="P23" s="4">
        <v>85</v>
      </c>
      <c r="Q23" s="5">
        <f t="shared" si="0"/>
        <v>84.565955184821718</v>
      </c>
      <c r="R23" s="6">
        <f t="shared" si="1"/>
        <v>80</v>
      </c>
      <c r="S23" s="7">
        <f t="shared" si="2"/>
        <v>85</v>
      </c>
    </row>
    <row r="24" spans="1:19" x14ac:dyDescent="0.25">
      <c r="A24" s="2">
        <v>1016</v>
      </c>
      <c r="B24" s="2" t="s">
        <v>43</v>
      </c>
      <c r="C24" s="2" t="s">
        <v>37</v>
      </c>
      <c r="D24" s="2" t="s">
        <v>35</v>
      </c>
      <c r="E24" s="4">
        <v>65</v>
      </c>
      <c r="F24" s="4">
        <v>75</v>
      </c>
      <c r="G24" s="4">
        <v>85</v>
      </c>
      <c r="H24" s="4">
        <v>85</v>
      </c>
      <c r="I24" s="4">
        <v>85</v>
      </c>
      <c r="J24" s="4">
        <v>85</v>
      </c>
      <c r="K24" s="4">
        <v>85</v>
      </c>
      <c r="L24" s="4">
        <v>85</v>
      </c>
      <c r="M24" s="4">
        <v>85</v>
      </c>
      <c r="N24" s="4">
        <v>85</v>
      </c>
      <c r="O24" s="4">
        <v>85</v>
      </c>
      <c r="P24" s="4">
        <v>85</v>
      </c>
      <c r="Q24" s="5">
        <f t="shared" si="0"/>
        <v>82.5</v>
      </c>
      <c r="R24" s="6">
        <f t="shared" si="1"/>
        <v>65</v>
      </c>
      <c r="S24" s="7">
        <f t="shared" si="2"/>
        <v>85</v>
      </c>
    </row>
    <row r="25" spans="1:19" x14ac:dyDescent="0.25">
      <c r="A25" s="2">
        <v>1016</v>
      </c>
      <c r="B25" s="2" t="s">
        <v>43</v>
      </c>
      <c r="C25" s="2" t="s">
        <v>37</v>
      </c>
      <c r="D25" s="2" t="s">
        <v>36</v>
      </c>
      <c r="E25" s="4">
        <v>80</v>
      </c>
      <c r="F25" s="4">
        <v>99.463519313304715</v>
      </c>
      <c r="G25" s="4">
        <v>100</v>
      </c>
      <c r="H25" s="4">
        <v>100</v>
      </c>
      <c r="I25" s="4">
        <v>100</v>
      </c>
      <c r="J25" s="4">
        <v>100</v>
      </c>
      <c r="K25" s="4">
        <v>88.929577464788736</v>
      </c>
      <c r="L25" s="4">
        <v>85</v>
      </c>
      <c r="M25" s="4">
        <v>83.061403508771932</v>
      </c>
      <c r="N25" s="4">
        <v>80.526315789473685</v>
      </c>
      <c r="O25" s="4">
        <v>85</v>
      </c>
      <c r="P25" s="4">
        <v>85</v>
      </c>
      <c r="Q25" s="5">
        <f t="shared" si="0"/>
        <v>90.581734673028265</v>
      </c>
      <c r="R25" s="6">
        <f t="shared" si="1"/>
        <v>80</v>
      </c>
      <c r="S25" s="7">
        <f t="shared" si="2"/>
        <v>100</v>
      </c>
    </row>
    <row r="26" spans="1:19" x14ac:dyDescent="0.25">
      <c r="A26" s="2">
        <v>1016</v>
      </c>
      <c r="B26" s="2" t="s">
        <v>43</v>
      </c>
      <c r="C26" s="2" t="s">
        <v>38</v>
      </c>
      <c r="D26" s="2" t="s">
        <v>26</v>
      </c>
      <c r="E26" s="4">
        <v>115</v>
      </c>
      <c r="F26" s="4">
        <v>115</v>
      </c>
      <c r="G26" s="4">
        <v>105</v>
      </c>
      <c r="H26" s="4">
        <v>114.87813452074057</v>
      </c>
      <c r="I26" s="4">
        <v>115</v>
      </c>
      <c r="J26" s="4">
        <v>105.8473793581159</v>
      </c>
      <c r="K26" s="4">
        <v>105</v>
      </c>
      <c r="L26" s="4">
        <v>105</v>
      </c>
      <c r="M26" s="4">
        <v>105</v>
      </c>
      <c r="N26" s="4">
        <v>105</v>
      </c>
      <c r="O26" s="4">
        <v>105</v>
      </c>
      <c r="P26" s="4">
        <v>105</v>
      </c>
      <c r="Q26" s="5">
        <f t="shared" si="0"/>
        <v>108.39379282323803</v>
      </c>
      <c r="R26" s="6">
        <f t="shared" si="1"/>
        <v>105</v>
      </c>
      <c r="S26" s="7">
        <f t="shared" si="2"/>
        <v>115</v>
      </c>
    </row>
    <row r="27" spans="1:19" x14ac:dyDescent="0.25">
      <c r="A27" s="2">
        <v>1016</v>
      </c>
      <c r="B27" s="2" t="s">
        <v>43</v>
      </c>
      <c r="C27" s="2" t="s">
        <v>38</v>
      </c>
      <c r="D27" s="2" t="s">
        <v>27</v>
      </c>
      <c r="E27" s="4">
        <v>165</v>
      </c>
      <c r="F27" s="4">
        <v>180</v>
      </c>
      <c r="G27" s="4">
        <v>180</v>
      </c>
      <c r="H27" s="4">
        <v>170.42797738848978</v>
      </c>
      <c r="I27" s="4">
        <v>170.05420305655753</v>
      </c>
      <c r="J27" s="4">
        <v>159.99999999999997</v>
      </c>
      <c r="K27" s="4">
        <v>160</v>
      </c>
      <c r="L27" s="4">
        <v>150</v>
      </c>
      <c r="M27" s="4">
        <v>140</v>
      </c>
      <c r="N27" s="4">
        <v>140</v>
      </c>
      <c r="O27" s="4">
        <v>140</v>
      </c>
      <c r="P27" s="4">
        <v>160</v>
      </c>
      <c r="Q27" s="5">
        <f t="shared" si="0"/>
        <v>159.62351503708729</v>
      </c>
      <c r="R27" s="6">
        <f t="shared" si="1"/>
        <v>140</v>
      </c>
      <c r="S27" s="7">
        <f t="shared" si="2"/>
        <v>180</v>
      </c>
    </row>
    <row r="28" spans="1:19" x14ac:dyDescent="0.25">
      <c r="A28" s="2">
        <v>1016</v>
      </c>
      <c r="B28" s="2" t="s">
        <v>43</v>
      </c>
      <c r="C28" s="2" t="s">
        <v>38</v>
      </c>
      <c r="D28" s="2" t="s">
        <v>28</v>
      </c>
      <c r="E28" s="4">
        <v>175</v>
      </c>
      <c r="F28" s="4">
        <v>174.8780487804878</v>
      </c>
      <c r="G28" s="4">
        <v>180</v>
      </c>
      <c r="H28" s="4">
        <v>180</v>
      </c>
      <c r="I28" s="4">
        <v>175.28052805280529</v>
      </c>
      <c r="J28" s="4">
        <v>176</v>
      </c>
      <c r="K28" s="4">
        <v>176.25</v>
      </c>
      <c r="L28" s="4">
        <v>176</v>
      </c>
      <c r="M28" s="4">
        <v>177.86885245901638</v>
      </c>
      <c r="N28" s="4">
        <v>177.0344827586207</v>
      </c>
      <c r="O28" s="4">
        <v>178</v>
      </c>
      <c r="P28" s="4">
        <v>178</v>
      </c>
      <c r="Q28" s="5">
        <f t="shared" si="0"/>
        <v>177.02599267091082</v>
      </c>
      <c r="R28" s="6">
        <f t="shared" si="1"/>
        <v>174.8780487804878</v>
      </c>
      <c r="S28" s="7">
        <f t="shared" si="2"/>
        <v>180</v>
      </c>
    </row>
    <row r="29" spans="1:19" x14ac:dyDescent="0.25">
      <c r="A29" s="2">
        <v>1016</v>
      </c>
      <c r="B29" s="2" t="s">
        <v>43</v>
      </c>
      <c r="C29" s="2" t="s">
        <v>38</v>
      </c>
      <c r="D29" s="2" t="s">
        <v>29</v>
      </c>
      <c r="E29" s="4">
        <v>120</v>
      </c>
      <c r="F29" s="4">
        <v>124.62641509433962</v>
      </c>
      <c r="G29" s="4">
        <v>124.83592400690846</v>
      </c>
      <c r="H29" s="4">
        <v>124.91307147456536</v>
      </c>
      <c r="I29" s="4">
        <v>124.90006662225183</v>
      </c>
      <c r="J29" s="4">
        <v>124.90441176470588</v>
      </c>
      <c r="K29" s="4">
        <v>124.89172467130703</v>
      </c>
      <c r="L29" s="4">
        <v>124.85831809872029</v>
      </c>
      <c r="M29" s="4">
        <v>124.93046776232617</v>
      </c>
      <c r="N29" s="4">
        <v>124.93891264508247</v>
      </c>
      <c r="O29" s="4">
        <v>125</v>
      </c>
      <c r="P29" s="4">
        <v>125</v>
      </c>
      <c r="Q29" s="5">
        <f t="shared" si="0"/>
        <v>124.48327601168391</v>
      </c>
      <c r="R29" s="6">
        <f t="shared" si="1"/>
        <v>120</v>
      </c>
      <c r="S29" s="7">
        <f t="shared" si="2"/>
        <v>125</v>
      </c>
    </row>
    <row r="30" spans="1:19" x14ac:dyDescent="0.25">
      <c r="A30" s="2">
        <v>1016</v>
      </c>
      <c r="B30" s="2" t="s">
        <v>43</v>
      </c>
      <c r="C30" s="2" t="s">
        <v>38</v>
      </c>
      <c r="D30" s="2" t="s">
        <v>34</v>
      </c>
      <c r="E30" s="4">
        <v>89.826522744795682</v>
      </c>
      <c r="F30" s="4">
        <v>95</v>
      </c>
      <c r="G30" s="4">
        <v>94.907625125965737</v>
      </c>
      <c r="H30" s="4">
        <v>94.972312703583057</v>
      </c>
      <c r="I30" s="4">
        <v>94.925836495343219</v>
      </c>
      <c r="J30" s="4">
        <v>94.923968684131282</v>
      </c>
      <c r="K30" s="4">
        <v>94.937321485242776</v>
      </c>
      <c r="L30" s="4">
        <v>94.904708520179369</v>
      </c>
      <c r="M30" s="4">
        <v>94.929132513661202</v>
      </c>
      <c r="N30" s="4">
        <v>94.910699655906924</v>
      </c>
      <c r="O30" s="4">
        <v>95</v>
      </c>
      <c r="P30" s="4">
        <v>95</v>
      </c>
      <c r="Q30" s="5">
        <f t="shared" si="0"/>
        <v>94.519843994067443</v>
      </c>
      <c r="R30" s="6">
        <f t="shared" si="1"/>
        <v>89.826522744795682</v>
      </c>
      <c r="S30" s="7">
        <f t="shared" si="2"/>
        <v>95</v>
      </c>
    </row>
    <row r="31" spans="1:19" x14ac:dyDescent="0.25">
      <c r="A31" s="2">
        <v>1016</v>
      </c>
      <c r="B31" s="2" t="s">
        <v>43</v>
      </c>
      <c r="C31" s="2" t="s">
        <v>38</v>
      </c>
      <c r="D31" s="2" t="s">
        <v>39</v>
      </c>
      <c r="E31" s="4">
        <v>248.22843822843822</v>
      </c>
      <c r="F31" s="4">
        <v>250</v>
      </c>
      <c r="G31" s="4">
        <v>250</v>
      </c>
      <c r="H31" s="4">
        <v>250</v>
      </c>
      <c r="I31" s="4">
        <v>250</v>
      </c>
      <c r="J31" s="4">
        <v>250</v>
      </c>
      <c r="K31" s="4">
        <v>250</v>
      </c>
      <c r="L31" s="4">
        <v>250</v>
      </c>
      <c r="M31" s="4">
        <v>250</v>
      </c>
      <c r="N31" s="4">
        <v>250</v>
      </c>
      <c r="O31" s="4">
        <v>250</v>
      </c>
      <c r="P31" s="4">
        <v>250</v>
      </c>
      <c r="Q31" s="5">
        <f t="shared" si="0"/>
        <v>249.85236985236986</v>
      </c>
      <c r="R31" s="6">
        <f t="shared" si="1"/>
        <v>248.22843822843822</v>
      </c>
      <c r="S31" s="7">
        <f t="shared" si="2"/>
        <v>250</v>
      </c>
    </row>
    <row r="32" spans="1:19" x14ac:dyDescent="0.25">
      <c r="A32" s="2">
        <v>1016</v>
      </c>
      <c r="B32" s="2" t="s">
        <v>43</v>
      </c>
      <c r="C32" s="2" t="s">
        <v>38</v>
      </c>
      <c r="D32" s="2" t="s">
        <v>40</v>
      </c>
      <c r="E32" s="4">
        <v>249.88509316770185</v>
      </c>
      <c r="F32" s="4">
        <v>250</v>
      </c>
      <c r="G32" s="4">
        <v>250</v>
      </c>
      <c r="H32" s="4">
        <v>250</v>
      </c>
      <c r="I32" s="4">
        <v>250</v>
      </c>
      <c r="J32" s="4">
        <v>250</v>
      </c>
      <c r="K32" s="4">
        <v>250</v>
      </c>
      <c r="L32" s="4">
        <v>250</v>
      </c>
      <c r="M32" s="4">
        <v>250</v>
      </c>
      <c r="N32" s="4">
        <v>250</v>
      </c>
      <c r="O32" s="4">
        <v>250</v>
      </c>
      <c r="P32" s="4">
        <v>250</v>
      </c>
      <c r="Q32" s="5">
        <f t="shared" si="0"/>
        <v>249.99042443064181</v>
      </c>
      <c r="R32" s="6">
        <f t="shared" si="1"/>
        <v>249.88509316770185</v>
      </c>
      <c r="S32" s="7">
        <f t="shared" si="2"/>
        <v>250</v>
      </c>
    </row>
    <row r="33" spans="1:19" x14ac:dyDescent="0.25">
      <c r="A33" s="2">
        <v>1016</v>
      </c>
      <c r="B33" s="2" t="s">
        <v>43</v>
      </c>
      <c r="C33" s="2" t="s">
        <v>38</v>
      </c>
      <c r="D33" s="2" t="s">
        <v>41</v>
      </c>
      <c r="E33" s="4">
        <v>250</v>
      </c>
      <c r="F33" s="4">
        <v>250</v>
      </c>
      <c r="G33" s="4">
        <v>250</v>
      </c>
      <c r="H33" s="4">
        <v>250</v>
      </c>
      <c r="I33" s="4">
        <v>250</v>
      </c>
      <c r="J33" s="4">
        <v>250</v>
      </c>
      <c r="K33" s="4">
        <v>250</v>
      </c>
      <c r="L33" s="4">
        <v>250</v>
      </c>
      <c r="M33" s="4">
        <v>250</v>
      </c>
      <c r="N33" s="4">
        <v>250</v>
      </c>
      <c r="O33" s="4">
        <v>250</v>
      </c>
      <c r="P33" s="4">
        <v>250</v>
      </c>
      <c r="Q33" s="5">
        <f t="shared" si="0"/>
        <v>250</v>
      </c>
      <c r="R33" s="6">
        <f t="shared" si="1"/>
        <v>250</v>
      </c>
      <c r="S33" s="7">
        <f t="shared" si="2"/>
        <v>250</v>
      </c>
    </row>
    <row r="34" spans="1:19" x14ac:dyDescent="0.25">
      <c r="A34" s="2">
        <v>1016</v>
      </c>
      <c r="B34" s="2" t="s">
        <v>43</v>
      </c>
      <c r="C34" s="2" t="s">
        <v>38</v>
      </c>
      <c r="D34" s="2" t="s">
        <v>35</v>
      </c>
      <c r="E34" s="4">
        <v>85</v>
      </c>
      <c r="F34" s="4">
        <v>85</v>
      </c>
      <c r="G34" s="4">
        <v>85</v>
      </c>
      <c r="H34" s="4">
        <v>85</v>
      </c>
      <c r="I34" s="4">
        <v>85</v>
      </c>
      <c r="J34" s="4">
        <v>85</v>
      </c>
      <c r="K34" s="4">
        <v>85</v>
      </c>
      <c r="L34" s="4">
        <v>85</v>
      </c>
      <c r="M34" s="4">
        <v>85</v>
      </c>
      <c r="N34" s="4">
        <v>85</v>
      </c>
      <c r="O34" s="4">
        <v>85</v>
      </c>
      <c r="P34" s="4">
        <v>85</v>
      </c>
      <c r="Q34" s="5">
        <f t="shared" ref="Q34:Q35" si="3">IFERROR(AVERAGE(E34:P34),0)</f>
        <v>85</v>
      </c>
      <c r="R34" s="6">
        <f t="shared" ref="R34:R36" si="4">IFERROR(MIN(E34:P34),0)</f>
        <v>85</v>
      </c>
      <c r="S34" s="7">
        <f t="shared" ref="S34:S36" si="5">IFERROR(MAX(E34:P34),0)</f>
        <v>85</v>
      </c>
    </row>
    <row r="35" spans="1:19" x14ac:dyDescent="0.25">
      <c r="A35" s="2">
        <v>1016</v>
      </c>
      <c r="B35" s="2" t="s">
        <v>43</v>
      </c>
      <c r="C35" s="2" t="s">
        <v>38</v>
      </c>
      <c r="D35" s="2" t="s">
        <v>36</v>
      </c>
      <c r="E35" s="4">
        <v>90</v>
      </c>
      <c r="F35" s="4">
        <v>109.66666666666667</v>
      </c>
      <c r="G35" s="4">
        <v>110</v>
      </c>
      <c r="H35" s="4">
        <v>110</v>
      </c>
      <c r="I35" s="4">
        <v>110</v>
      </c>
      <c r="J35" s="4">
        <v>110</v>
      </c>
      <c r="K35" s="4">
        <v>98.263598326359826</v>
      </c>
      <c r="L35" s="4">
        <v>95</v>
      </c>
      <c r="M35" s="4">
        <v>95</v>
      </c>
      <c r="N35" s="4">
        <v>95</v>
      </c>
      <c r="O35" s="4">
        <v>95</v>
      </c>
      <c r="P35" s="4">
        <v>95</v>
      </c>
      <c r="Q35" s="5">
        <f t="shared" si="3"/>
        <v>101.0775220827522</v>
      </c>
      <c r="R35" s="6">
        <f t="shared" si="4"/>
        <v>90</v>
      </c>
      <c r="S35" s="7">
        <f t="shared" si="5"/>
        <v>110</v>
      </c>
    </row>
    <row r="36" spans="1:19" x14ac:dyDescent="0.25">
      <c r="A36" s="2">
        <v>1016</v>
      </c>
      <c r="B36" s="2" t="s">
        <v>43</v>
      </c>
      <c r="C36" s="2" t="s">
        <v>19</v>
      </c>
      <c r="D36" s="2" t="s">
        <v>42</v>
      </c>
      <c r="E36" s="4">
        <v>115.13800335525842</v>
      </c>
      <c r="F36" s="4">
        <v>118.46815376935666</v>
      </c>
      <c r="G36" s="4">
        <v>119.88483199130006</v>
      </c>
      <c r="H36" s="4">
        <v>92.954574086886495</v>
      </c>
      <c r="I36" s="4">
        <v>92.666667322171904</v>
      </c>
      <c r="J36" s="4">
        <v>99.336586145530163</v>
      </c>
      <c r="K36" s="4">
        <v>72.208308893323746</v>
      </c>
      <c r="L36" s="4">
        <v>86.609389131680516</v>
      </c>
      <c r="M36" s="4">
        <v>68.465338006820559</v>
      </c>
      <c r="N36" s="4">
        <v>82.463680476468738</v>
      </c>
      <c r="O36" s="4">
        <v>98.676666966171368</v>
      </c>
      <c r="P36" s="4">
        <v>110.36291299135441</v>
      </c>
      <c r="Q36" s="5">
        <f>IFERROR(AVERAGE(E36:P36),0)</f>
        <v>96.436259428026929</v>
      </c>
      <c r="R36" s="6">
        <f t="shared" si="4"/>
        <v>68.465338006820559</v>
      </c>
      <c r="S36" s="7">
        <f t="shared" si="5"/>
        <v>119.88483199130006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2022-01-09T01:10:33Z</dcterms:created>
  <dcterms:modified xsi:type="dcterms:W3CDTF">2022-01-10T09:37:21Z</dcterms:modified>
</cp:coreProperties>
</file>