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344BA940-A7C2-40E4-BA3D-0F744B59678B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<sst xmlns="http://schemas.openxmlformats.org/spreadsheetml/2006/main" count="112" uniqueCount="36">
  <si>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</si>
  <si>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</si>
  <si>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</si>
  <si>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</si>
  <si>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</si>
  <si>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</si>
  <si>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</si>
  <si>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</si>
  <si>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</si>
  <si>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</si>
  <si>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</si>
  <si>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</si>
  <si>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</si>
  <si>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</si>
  <si>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</si>
  <si>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</si>
  <si>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</si>
  <si>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</si>
  <si>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</si>
  <si>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CTG</t>
  </si>
  <si>
    <t>11 PC</t>
  </si>
  <si>
    <t>5 PC</t>
  </si>
  <si>
    <t>CHOOKSIES MARINADO</t>
  </si>
  <si>
    <t>DRESSED</t>
  </si>
  <si>
    <t>MARINADO FRIED</t>
  </si>
  <si>
    <t>ORC - JUMBO</t>
  </si>
  <si>
    <t>ORC - SUPERSIZE</t>
  </si>
  <si>
    <t>SPICY NECK</t>
  </si>
  <si>
    <t>VAP-Nuggets</t>
  </si>
  <si>
    <t>LIEMPO</t>
  </si>
  <si>
    <t>RSL</t>
  </si>
  <si>
    <t>UR FIESTA</t>
  </si>
  <si>
    <t>UR Reyal</t>
  </si>
  <si>
    <t>UR SPECIAL</t>
  </si>
  <si>
    <t>UR</t>
  </si>
  <si>
    <t>METRO MANILA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</si>
</sst>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workbookViewId="0">
      <selection activeCell="A33" sqref="A3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1017</v>
      </c>
      <c r="B3" t="s">
        <v>35</v>
      </c>
      <c r="C3" t="s">
        <v>19</v>
      </c>
      <c r="D3" t="s">
        <v>20</v>
      </c>
      <c r="E3" s="3">
        <v>169</v>
      </c>
      <c r="F3" s="3">
        <v>168.85837563451778</v>
      </c>
      <c r="G3" s="3">
        <v>177.94736842105263</v>
      </c>
      <c r="H3" s="3">
        <v>179</v>
      </c>
      <c r="I3" s="3">
        <v>198.8310422960725</v>
      </c>
      <c r="J3" s="3">
        <v>199</v>
      </c>
      <c r="K3" s="3">
        <v>198.76588235294119</v>
      </c>
      <c r="L3" s="3">
        <v>198.08655737704919</v>
      </c>
      <c r="M3" s="3">
        <v>198.53084479371316</v>
      </c>
      <c r="N3" s="3">
        <v>197.36934749620636</v>
      </c>
      <c r="O3" s="3">
        <v>171.55301886792452</v>
      </c>
      <c r="P3" s="3">
        <v>170.51753554502366</v>
      </c>
      <c r="Q3" s="4">
        <f t="shared" ref="Q3:Q34" si="0">IFERROR(AVERAGE(E3:P3),0)</f>
        <v>185.62166439870842</v>
      </c>
      <c r="R3" s="5">
        <f>IFERROR(MIN(E3:P3),0)</f>
        <v>168.85837563451778</v>
      </c>
      <c r="S3" s="6">
        <f>IFERROR(MAX(E3:P3),0)</f>
        <v>199</v>
      </c>
    </row>
    <row r="4" spans="1:19" x14ac:dyDescent="0.25">
      <c r="A4">
        <v>1017</v>
      </c>
      <c r="B4" t="s">
        <v>35</v>
      </c>
      <c r="C4" t="s">
        <v>19</v>
      </c>
      <c r="D4" t="s">
        <v>21</v>
      </c>
      <c r="E4" s="3">
        <v>169</v>
      </c>
      <c r="F4" s="3">
        <v>169</v>
      </c>
      <c r="G4" s="3">
        <v>169</v>
      </c>
      <c r="H4" s="3">
        <v>169</v>
      </c>
      <c r="I4" s="3">
        <v>199.18531073446329</v>
      </c>
      <c r="J4" s="3">
        <v>199</v>
      </c>
      <c r="K4" s="3">
        <v>198.74954233409611</v>
      </c>
      <c r="L4" s="3">
        <v>198.70611814345992</v>
      </c>
      <c r="M4" s="3">
        <v>198.67107438016529</v>
      </c>
      <c r="N4" s="3">
        <v>198.53667054714785</v>
      </c>
      <c r="O4" s="3">
        <v>197.23467741935485</v>
      </c>
      <c r="P4" s="3">
        <v>197.78684491978612</v>
      </c>
      <c r="Q4" s="4">
        <f t="shared" si="0"/>
        <v>188.65585320653943</v>
      </c>
      <c r="R4" s="5">
        <f t="shared" ref="R4:R34" si="1">IFERROR(MIN(E4:P4),0)</f>
        <v>169</v>
      </c>
      <c r="S4" s="6">
        <f t="shared" ref="S4:S34" si="2">IFERROR(MAX(E4:P4),0)</f>
        <v>199.18531073446329</v>
      </c>
    </row>
    <row r="5" spans="1:19" x14ac:dyDescent="0.25">
      <c r="A5">
        <v>1017</v>
      </c>
      <c r="B5" t="s">
        <v>35</v>
      </c>
      <c r="C5" t="s">
        <v>19</v>
      </c>
      <c r="D5" t="s">
        <v>22</v>
      </c>
      <c r="E5" s="3">
        <v>107.64628612371627</v>
      </c>
      <c r="F5" s="3">
        <v>114.17029041776674</v>
      </c>
      <c r="G5" s="3">
        <v>114.39700611427367</v>
      </c>
      <c r="H5" s="3">
        <v>114.4775144616533</v>
      </c>
      <c r="I5" s="3">
        <v>114.46542592684254</v>
      </c>
      <c r="J5" s="3">
        <v>114.35680621014694</v>
      </c>
      <c r="K5" s="3">
        <v>114.67913531515974</v>
      </c>
      <c r="L5" s="3">
        <v>114.55452421932628</v>
      </c>
      <c r="M5" s="3">
        <v>114.01558996636771</v>
      </c>
      <c r="N5" s="3">
        <v>114.38455237939225</v>
      </c>
      <c r="O5" s="3">
        <v>114.18535698044566</v>
      </c>
      <c r="P5" s="3">
        <v>114.5248</v>
      </c>
      <c r="Q5" s="4">
        <f t="shared" si="0"/>
        <v>113.82144067625758</v>
      </c>
      <c r="R5" s="5">
        <f t="shared" si="1"/>
        <v>107.64628612371627</v>
      </c>
      <c r="S5" s="6">
        <f t="shared" si="2"/>
        <v>114.67913531515974</v>
      </c>
    </row>
    <row r="6" spans="1:19" x14ac:dyDescent="0.25">
      <c r="A6">
        <v>1017</v>
      </c>
      <c r="B6" t="s">
        <v>35</v>
      </c>
      <c r="C6" t="s">
        <v>19</v>
      </c>
      <c r="D6" t="s">
        <v>23</v>
      </c>
      <c r="E6" s="3">
        <v>169.91441382038767</v>
      </c>
      <c r="F6" s="3">
        <v>169.99999999999997</v>
      </c>
      <c r="G6" s="3">
        <v>160</v>
      </c>
      <c r="H6" s="3">
        <v>180</v>
      </c>
      <c r="I6" s="3">
        <v>180</v>
      </c>
      <c r="J6" s="3">
        <v>170.76008645533142</v>
      </c>
      <c r="K6" s="3">
        <v>171.33729569093612</v>
      </c>
      <c r="L6" s="3">
        <v>171.5931047546884</v>
      </c>
      <c r="M6" s="3">
        <v>172.7551984877127</v>
      </c>
      <c r="N6" s="3">
        <v>170.4345703125</v>
      </c>
      <c r="O6" s="3">
        <v>177.29085222830335</v>
      </c>
      <c r="P6" s="3">
        <v>174.06394097755918</v>
      </c>
      <c r="Q6" s="4">
        <f t="shared" si="0"/>
        <v>172.34578856061822</v>
      </c>
      <c r="R6" s="5">
        <f t="shared" si="1"/>
        <v>160</v>
      </c>
      <c r="S6" s="6">
        <f t="shared" si="2"/>
        <v>180</v>
      </c>
    </row>
    <row r="7" spans="1:19" x14ac:dyDescent="0.25">
      <c r="A7">
        <v>1017</v>
      </c>
      <c r="B7" t="s">
        <v>35</v>
      </c>
      <c r="C7" s="7" t="s">
        <v>19</v>
      </c>
      <c r="D7" s="7" t="s">
        <v>24</v>
      </c>
      <c r="E7" s="3">
        <v>118.56867159858476</v>
      </c>
      <c r="F7" s="3">
        <v>124.22061011904762</v>
      </c>
      <c r="G7" s="3">
        <v>124.67373572593802</v>
      </c>
      <c r="H7" s="3">
        <v>123.80319148936171</v>
      </c>
      <c r="I7" s="3">
        <v>124.01907356948229</v>
      </c>
      <c r="J7" s="3">
        <v>125</v>
      </c>
      <c r="K7" s="3">
        <v>124.92171189979123</v>
      </c>
      <c r="L7" s="3">
        <v>125.35830888030888</v>
      </c>
      <c r="M7" s="3">
        <v>124.54909819639279</v>
      </c>
      <c r="N7" s="3">
        <v>124.84919571045576</v>
      </c>
      <c r="O7" s="3">
        <v>124.51634877384195</v>
      </c>
      <c r="P7" s="3">
        <v>125</v>
      </c>
      <c r="Q7" s="4">
        <f t="shared" si="0"/>
        <v>124.12332883026706</v>
      </c>
      <c r="R7" s="5">
        <f t="shared" si="1"/>
        <v>118.56867159858476</v>
      </c>
      <c r="S7" s="6">
        <f t="shared" si="2"/>
        <v>125.35830888030888</v>
      </c>
    </row>
    <row r="8" spans="1:19" x14ac:dyDescent="0.25">
      <c r="A8">
        <v>1017</v>
      </c>
      <c r="B8" t="s">
        <v>35</v>
      </c>
      <c r="C8" t="s">
        <v>19</v>
      </c>
      <c r="D8" t="s">
        <v>25</v>
      </c>
      <c r="E8" s="3">
        <v>256.6495475470108</v>
      </c>
      <c r="F8" s="3">
        <v>268.81619650219244</v>
      </c>
      <c r="G8" s="3">
        <v>282.54687776404541</v>
      </c>
      <c r="H8" s="3">
        <v>283.13322801667374</v>
      </c>
      <c r="I8" s="3">
        <v>282.10970849981589</v>
      </c>
      <c r="J8" s="3">
        <v>282.10543496862084</v>
      </c>
      <c r="K8" s="3">
        <v>281.17330448063626</v>
      </c>
      <c r="L8" s="3">
        <v>282.27512757950171</v>
      </c>
      <c r="M8" s="3">
        <v>281.62451958201797</v>
      </c>
      <c r="N8" s="3">
        <v>281.20866181207464</v>
      </c>
      <c r="O8" s="3">
        <v>280.62479658977446</v>
      </c>
      <c r="P8" s="3">
        <v>280.92219462245959</v>
      </c>
      <c r="Q8" s="4">
        <f t="shared" si="0"/>
        <v>278.5991331637353</v>
      </c>
      <c r="R8" s="5">
        <f t="shared" si="1"/>
        <v>256.6495475470108</v>
      </c>
      <c r="S8" s="6">
        <f t="shared" si="2"/>
        <v>283.13322801667374</v>
      </c>
    </row>
    <row r="9" spans="1:19" x14ac:dyDescent="0.25">
      <c r="A9">
        <v>1017</v>
      </c>
      <c r="B9" t="s">
        <v>35</v>
      </c>
      <c r="C9" s="7" t="s">
        <v>19</v>
      </c>
      <c r="D9" t="s">
        <v>26</v>
      </c>
      <c r="E9" s="3">
        <v>254.18483436437162</v>
      </c>
      <c r="F9" s="3">
        <v>266.73918542864971</v>
      </c>
      <c r="G9" s="3">
        <v>280.34356329378096</v>
      </c>
      <c r="H9" s="3">
        <v>280.31352961506178</v>
      </c>
      <c r="I9" s="3">
        <v>280.39543596498686</v>
      </c>
      <c r="J9" s="3">
        <v>280.58360284757907</v>
      </c>
      <c r="K9" s="3">
        <v>280.48165612687484</v>
      </c>
      <c r="L9" s="3">
        <v>280.56459860737579</v>
      </c>
      <c r="M9" s="3">
        <v>280.55757640674091</v>
      </c>
      <c r="N9" s="3">
        <v>280.53007147817544</v>
      </c>
      <c r="O9" s="3">
        <v>280.58714280717709</v>
      </c>
      <c r="P9" s="3">
        <v>280.63218224427902</v>
      </c>
      <c r="Q9" s="4">
        <f t="shared" si="0"/>
        <v>277.15944826542108</v>
      </c>
      <c r="R9" s="5">
        <f t="shared" si="1"/>
        <v>254.18483436437162</v>
      </c>
      <c r="S9" s="6">
        <f t="shared" si="2"/>
        <v>280.63218224427902</v>
      </c>
    </row>
    <row r="10" spans="1:19" x14ac:dyDescent="0.25">
      <c r="A10">
        <v>1017</v>
      </c>
      <c r="B10" t="s">
        <v>35</v>
      </c>
      <c r="C10" t="s">
        <v>19</v>
      </c>
      <c r="D10" t="s">
        <v>27</v>
      </c>
      <c r="E10" s="3">
        <v>87.432380216383308</v>
      </c>
      <c r="F10" s="3">
        <v>94.164296520423605</v>
      </c>
      <c r="G10" s="3">
        <v>94.364342032883073</v>
      </c>
      <c r="H10" s="3">
        <v>94.367547269253578</v>
      </c>
      <c r="I10" s="3">
        <v>94.359376088016148</v>
      </c>
      <c r="J10" s="3">
        <v>94.425837320574161</v>
      </c>
      <c r="K10" s="3">
        <v>94.594739530132784</v>
      </c>
      <c r="L10" s="3">
        <v>94.577180933693072</v>
      </c>
      <c r="M10" s="3">
        <v>94.369678967111568</v>
      </c>
      <c r="N10" s="3">
        <v>94.152494331065753</v>
      </c>
      <c r="O10" s="3">
        <v>94.249779005524857</v>
      </c>
      <c r="P10" s="3">
        <v>94.456230379135476</v>
      </c>
      <c r="Q10" s="4">
        <f t="shared" si="0"/>
        <v>93.792823549516427</v>
      </c>
      <c r="R10" s="5">
        <f t="shared" si="1"/>
        <v>87.432380216383308</v>
      </c>
      <c r="S10" s="6">
        <f t="shared" si="2"/>
        <v>94.594739530132784</v>
      </c>
    </row>
    <row r="11" spans="1:19" x14ac:dyDescent="0.25">
      <c r="A11">
        <v>1017</v>
      </c>
      <c r="B11" t="s">
        <v>35</v>
      </c>
      <c r="C11" t="s">
        <v>19</v>
      </c>
      <c r="D11" t="s">
        <v>28</v>
      </c>
      <c r="E11" s="3">
        <v>65</v>
      </c>
      <c r="F11" s="3">
        <v>69.72944849115504</v>
      </c>
      <c r="G11" s="3">
        <v>81.33235724743777</v>
      </c>
      <c r="H11" s="3">
        <v>85</v>
      </c>
      <c r="I11" s="3">
        <v>84.616122840690977</v>
      </c>
      <c r="J11" s="3">
        <v>85</v>
      </c>
      <c r="K11" s="3">
        <v>85</v>
      </c>
      <c r="L11" s="3">
        <v>85</v>
      </c>
      <c r="M11" s="3">
        <v>85</v>
      </c>
      <c r="N11" s="3">
        <v>85</v>
      </c>
      <c r="O11" s="3">
        <v>85</v>
      </c>
      <c r="P11" s="3">
        <v>85</v>
      </c>
      <c r="Q11" s="4">
        <f t="shared" si="0"/>
        <v>81.72316071494032</v>
      </c>
      <c r="R11" s="5">
        <f t="shared" si="1"/>
        <v>65</v>
      </c>
      <c r="S11" s="6">
        <f t="shared" si="2"/>
        <v>85</v>
      </c>
    </row>
    <row r="12" spans="1:19" x14ac:dyDescent="0.25">
      <c r="A12">
        <v>1017</v>
      </c>
      <c r="B12" t="s">
        <v>35</v>
      </c>
      <c r="C12" t="s">
        <v>19</v>
      </c>
      <c r="D12" t="s">
        <v>29</v>
      </c>
      <c r="E12" s="3">
        <v>250.57790838963393</v>
      </c>
      <c r="F12" s="3">
        <v>249.89446243542002</v>
      </c>
      <c r="G12" s="3">
        <v>250.6803002112924</v>
      </c>
      <c r="H12" s="3">
        <v>250.17016252762969</v>
      </c>
      <c r="I12" s="3">
        <v>249.2108612260248</v>
      </c>
      <c r="J12" s="3">
        <v>249.37675708327345</v>
      </c>
      <c r="K12" s="3">
        <v>248.02691862924834</v>
      </c>
      <c r="L12" s="3">
        <v>248.13534381718057</v>
      </c>
      <c r="M12" s="3">
        <v>247.06401588702559</v>
      </c>
      <c r="N12" s="3">
        <v>247.133180075507</v>
      </c>
      <c r="O12" s="3">
        <v>246.21246467911877</v>
      </c>
      <c r="P12" s="3">
        <v>247.12811196903073</v>
      </c>
      <c r="Q12" s="4">
        <f t="shared" si="0"/>
        <v>248.63420724419879</v>
      </c>
      <c r="R12" s="5">
        <f t="shared" si="1"/>
        <v>246.21246467911877</v>
      </c>
      <c r="S12" s="6">
        <f t="shared" si="2"/>
        <v>250.6803002112924</v>
      </c>
    </row>
    <row r="13" spans="1:19" x14ac:dyDescent="0.25">
      <c r="A13">
        <v>1017</v>
      </c>
      <c r="B13" t="s">
        <v>35</v>
      </c>
      <c r="C13" t="s">
        <v>30</v>
      </c>
      <c r="D13" t="s">
        <v>22</v>
      </c>
      <c r="E13" s="3">
        <v>97.555420686130461</v>
      </c>
      <c r="F13" s="3">
        <v>104.58733368612035</v>
      </c>
      <c r="G13" s="3">
        <v>104.9867354458364</v>
      </c>
      <c r="H13" s="3">
        <v>104.98616685167791</v>
      </c>
      <c r="I13" s="3">
        <v>104.97581848940193</v>
      </c>
      <c r="J13" s="3">
        <v>104.97846174300339</v>
      </c>
      <c r="K13" s="3">
        <v>104.98224034729988</v>
      </c>
      <c r="L13" s="3">
        <v>104.98820617355854</v>
      </c>
      <c r="M13" s="3">
        <v>104.93583311328229</v>
      </c>
      <c r="N13" s="3">
        <v>104.96686178247734</v>
      </c>
      <c r="O13" s="3">
        <v>104.94711885372642</v>
      </c>
      <c r="P13" s="3">
        <v>104.98013245033113</v>
      </c>
      <c r="Q13" s="4">
        <f t="shared" si="0"/>
        <v>104.32252746857051</v>
      </c>
      <c r="R13" s="5">
        <f t="shared" si="1"/>
        <v>97.555420686130461</v>
      </c>
      <c r="S13" s="6">
        <f t="shared" si="2"/>
        <v>104.98820617355854</v>
      </c>
    </row>
    <row r="14" spans="1:19" x14ac:dyDescent="0.25">
      <c r="A14">
        <v>1017</v>
      </c>
      <c r="B14" t="s">
        <v>35</v>
      </c>
      <c r="C14" t="s">
        <v>30</v>
      </c>
      <c r="D14" t="s">
        <v>23</v>
      </c>
      <c r="E14" s="3">
        <v>149.02513779974998</v>
      </c>
      <c r="F14" s="3">
        <v>158.65080742317465</v>
      </c>
      <c r="G14" s="3">
        <v>160</v>
      </c>
      <c r="H14" s="3">
        <v>167.2390553698913</v>
      </c>
      <c r="I14" s="3">
        <v>160</v>
      </c>
      <c r="J14" s="3">
        <v>150.06360761047173</v>
      </c>
      <c r="K14" s="3">
        <v>150</v>
      </c>
      <c r="L14" s="3">
        <v>150.00000000000003</v>
      </c>
      <c r="M14" s="3">
        <v>150.00000000000003</v>
      </c>
      <c r="N14" s="3">
        <v>149.99999999999997</v>
      </c>
      <c r="O14" s="3">
        <v>150</v>
      </c>
      <c r="P14" s="3">
        <v>150.20462487023019</v>
      </c>
      <c r="Q14" s="4">
        <f t="shared" si="0"/>
        <v>153.76526942279315</v>
      </c>
      <c r="R14" s="5">
        <f t="shared" si="1"/>
        <v>149.02513779974998</v>
      </c>
      <c r="S14" s="6">
        <f t="shared" si="2"/>
        <v>167.2390553698913</v>
      </c>
    </row>
    <row r="15" spans="1:19" x14ac:dyDescent="0.25">
      <c r="A15">
        <v>1017</v>
      </c>
      <c r="B15" t="s">
        <v>35</v>
      </c>
      <c r="C15" t="s">
        <v>30</v>
      </c>
      <c r="D15" t="s">
        <v>29</v>
      </c>
      <c r="E15" s="3">
        <v>210</v>
      </c>
      <c r="F15" s="3">
        <v>210</v>
      </c>
      <c r="G15" s="3">
        <v>210</v>
      </c>
      <c r="H15" s="3">
        <v>210</v>
      </c>
      <c r="I15" s="3">
        <v>210</v>
      </c>
      <c r="J15" s="3">
        <v>210</v>
      </c>
      <c r="K15" s="3">
        <v>210</v>
      </c>
      <c r="L15" s="3">
        <v>210</v>
      </c>
      <c r="M15" s="3">
        <v>210</v>
      </c>
      <c r="N15" s="3">
        <v>210</v>
      </c>
      <c r="O15" s="3">
        <v>210</v>
      </c>
      <c r="P15" s="3">
        <v>210</v>
      </c>
      <c r="Q15" s="4">
        <f t="shared" si="0"/>
        <v>210</v>
      </c>
      <c r="R15" s="5">
        <f t="shared" si="1"/>
        <v>210</v>
      </c>
      <c r="S15" s="6">
        <f t="shared" si="2"/>
        <v>210</v>
      </c>
    </row>
    <row r="16" spans="1:19" x14ac:dyDescent="0.25">
      <c r="A16">
        <v>1017</v>
      </c>
      <c r="B16" t="s">
        <v>35</v>
      </c>
      <c r="C16" t="s">
        <v>30</v>
      </c>
      <c r="D16" t="s">
        <v>24</v>
      </c>
      <c r="E16" s="3">
        <v>107.890201394268</v>
      </c>
      <c r="F16" s="3">
        <v>114.57414887478362</v>
      </c>
      <c r="G16" s="3">
        <v>115</v>
      </c>
      <c r="H16" s="3">
        <v>114.99314511444173</v>
      </c>
      <c r="I16" s="3">
        <v>114.98793620501635</v>
      </c>
      <c r="J16" s="3">
        <v>114.9824509220702</v>
      </c>
      <c r="K16" s="3">
        <v>114.99288127413128</v>
      </c>
      <c r="L16" s="3">
        <v>114.9929476452307</v>
      </c>
      <c r="M16" s="3">
        <v>114.97044828449788</v>
      </c>
      <c r="N16" s="3">
        <v>114.99093237704918</v>
      </c>
      <c r="O16" s="3">
        <v>114.94744218640504</v>
      </c>
      <c r="P16" s="3">
        <v>114.9889125532448</v>
      </c>
      <c r="Q16" s="4">
        <f t="shared" si="0"/>
        <v>114.35928723592822</v>
      </c>
      <c r="R16" s="5">
        <f t="shared" si="1"/>
        <v>107.890201394268</v>
      </c>
      <c r="S16" s="6">
        <f t="shared" si="2"/>
        <v>115</v>
      </c>
    </row>
    <row r="17" spans="1:19" x14ac:dyDescent="0.25">
      <c r="A17">
        <v>1017</v>
      </c>
      <c r="B17" t="s">
        <v>35</v>
      </c>
      <c r="C17" t="s">
        <v>30</v>
      </c>
      <c r="D17" t="s">
        <v>25</v>
      </c>
      <c r="E17" s="3">
        <v>233.52124183006535</v>
      </c>
      <c r="F17" s="3">
        <v>244.45369406867846</v>
      </c>
      <c r="G17" s="3">
        <v>260</v>
      </c>
      <c r="H17" s="3">
        <v>260</v>
      </c>
      <c r="I17" s="3">
        <v>260</v>
      </c>
      <c r="J17" s="3">
        <v>260</v>
      </c>
      <c r="K17" s="3">
        <v>260</v>
      </c>
      <c r="L17" s="3">
        <v>260</v>
      </c>
      <c r="M17" s="3">
        <v>260</v>
      </c>
      <c r="N17" s="3">
        <v>260</v>
      </c>
      <c r="O17" s="3">
        <v>260</v>
      </c>
      <c r="P17" s="3">
        <v>260</v>
      </c>
      <c r="Q17" s="4">
        <f t="shared" si="0"/>
        <v>256.49791132489531</v>
      </c>
      <c r="R17" s="5">
        <f t="shared" si="1"/>
        <v>233.52124183006535</v>
      </c>
      <c r="S17" s="6">
        <f t="shared" si="2"/>
        <v>260</v>
      </c>
    </row>
    <row r="18" spans="1:19" x14ac:dyDescent="0.25">
      <c r="A18">
        <v>1017</v>
      </c>
      <c r="B18" t="s">
        <v>35</v>
      </c>
      <c r="C18" t="s">
        <v>30</v>
      </c>
      <c r="D18" t="s">
        <v>26</v>
      </c>
      <c r="E18" s="3">
        <v>234.19354838709677</v>
      </c>
      <c r="F18" s="3">
        <v>245.62162162162161</v>
      </c>
      <c r="G18" s="3">
        <v>260</v>
      </c>
      <c r="H18" s="3">
        <v>260</v>
      </c>
      <c r="I18" s="3">
        <v>260</v>
      </c>
      <c r="J18" s="3">
        <v>258.5</v>
      </c>
      <c r="K18" s="3">
        <v>250</v>
      </c>
      <c r="L18" s="3">
        <v>250.18181818181819</v>
      </c>
      <c r="M18" s="3">
        <v>250.57471264367817</v>
      </c>
      <c r="N18" s="3">
        <v>251.03703703703704</v>
      </c>
      <c r="O18" s="3">
        <v>253.2608695652174</v>
      </c>
      <c r="P18" s="3">
        <v>251.89274447949526</v>
      </c>
      <c r="Q18" s="4">
        <f t="shared" si="0"/>
        <v>252.10519599299707</v>
      </c>
      <c r="R18" s="5">
        <f t="shared" si="1"/>
        <v>234.19354838709677</v>
      </c>
      <c r="S18" s="6">
        <f t="shared" si="2"/>
        <v>260</v>
      </c>
    </row>
    <row r="19" spans="1:19" x14ac:dyDescent="0.25">
      <c r="A19">
        <v>1017</v>
      </c>
      <c r="B19" t="s">
        <v>35</v>
      </c>
      <c r="C19" t="s">
        <v>30</v>
      </c>
      <c r="D19" t="s">
        <v>27</v>
      </c>
      <c r="E19" s="3">
        <v>77.789272030651347</v>
      </c>
      <c r="F19" s="3">
        <v>84.651268942851928</v>
      </c>
      <c r="G19" s="3">
        <v>84.986607142857139</v>
      </c>
      <c r="H19" s="3">
        <v>84.992461364493025</v>
      </c>
      <c r="I19" s="3">
        <v>84.991175821751597</v>
      </c>
      <c r="J19" s="3">
        <v>84.994806543754862</v>
      </c>
      <c r="K19" s="3">
        <v>84.995484307970202</v>
      </c>
      <c r="L19" s="3">
        <v>84.995539696699382</v>
      </c>
      <c r="M19" s="3">
        <v>84.990014977533704</v>
      </c>
      <c r="N19" s="3">
        <v>84.987023098883981</v>
      </c>
      <c r="O19" s="3">
        <v>85</v>
      </c>
      <c r="P19" s="3">
        <v>84.991129509166171</v>
      </c>
      <c r="Q19" s="4">
        <f t="shared" si="0"/>
        <v>84.363731953051129</v>
      </c>
      <c r="R19" s="5">
        <f t="shared" si="1"/>
        <v>77.789272030651347</v>
      </c>
      <c r="S19" s="6">
        <f t="shared" si="2"/>
        <v>85</v>
      </c>
    </row>
    <row r="20" spans="1:19" x14ac:dyDescent="0.25">
      <c r="A20">
        <v>1017</v>
      </c>
      <c r="B20" t="s">
        <v>35</v>
      </c>
      <c r="C20" t="s">
        <v>30</v>
      </c>
      <c r="D20" t="s">
        <v>31</v>
      </c>
      <c r="E20" s="3"/>
      <c r="F20" s="3"/>
      <c r="G20" s="3"/>
      <c r="H20" s="3">
        <v>260</v>
      </c>
      <c r="I20" s="3">
        <v>260</v>
      </c>
      <c r="J20" s="3">
        <v>260</v>
      </c>
      <c r="K20" s="3">
        <v>260</v>
      </c>
      <c r="L20" s="3">
        <v>260</v>
      </c>
      <c r="M20" s="3"/>
      <c r="N20" s="3"/>
      <c r="O20" s="3"/>
      <c r="P20" s="3">
        <v>260</v>
      </c>
      <c r="Q20" s="4">
        <f t="shared" si="0"/>
        <v>260</v>
      </c>
      <c r="R20" s="5">
        <f t="shared" si="1"/>
        <v>260</v>
      </c>
      <c r="S20" s="6">
        <f t="shared" si="2"/>
        <v>260</v>
      </c>
    </row>
    <row r="21" spans="1:19" x14ac:dyDescent="0.25">
      <c r="A21">
        <v>1017</v>
      </c>
      <c r="B21" t="s">
        <v>35</v>
      </c>
      <c r="C21" t="s">
        <v>30</v>
      </c>
      <c r="D21" t="s">
        <v>32</v>
      </c>
      <c r="E21" s="3"/>
      <c r="F21" s="3"/>
      <c r="G21" s="3"/>
      <c r="H21" s="3"/>
      <c r="I21" s="3"/>
      <c r="J21" s="3"/>
      <c r="K21" s="3"/>
      <c r="L21" s="3"/>
      <c r="M21" s="3"/>
      <c r="N21" s="3">
        <v>260</v>
      </c>
      <c r="O21" s="3">
        <v>260</v>
      </c>
      <c r="P21" s="3">
        <v>260</v>
      </c>
      <c r="Q21" s="4">
        <f t="shared" si="0"/>
        <v>260</v>
      </c>
      <c r="R21" s="5">
        <f t="shared" si="1"/>
        <v>260</v>
      </c>
      <c r="S21" s="6">
        <f t="shared" si="2"/>
        <v>260</v>
      </c>
    </row>
    <row r="22" spans="1:19" x14ac:dyDescent="0.25">
      <c r="A22">
        <v>1017</v>
      </c>
      <c r="B22" t="s">
        <v>35</v>
      </c>
      <c r="C22" t="s">
        <v>30</v>
      </c>
      <c r="D22" t="s">
        <v>33</v>
      </c>
      <c r="E22" s="3"/>
      <c r="F22" s="3">
        <v>260</v>
      </c>
      <c r="G22" s="3"/>
      <c r="H22" s="3"/>
      <c r="I22" s="3">
        <v>260</v>
      </c>
      <c r="J22" s="3">
        <v>260</v>
      </c>
      <c r="K22" s="3"/>
      <c r="L22" s="3">
        <v>260</v>
      </c>
      <c r="M22" s="3">
        <v>260</v>
      </c>
      <c r="N22" s="3">
        <v>260</v>
      </c>
      <c r="O22" s="3">
        <v>260</v>
      </c>
      <c r="P22" s="3">
        <v>260</v>
      </c>
      <c r="Q22" s="4">
        <f t="shared" si="0"/>
        <v>260</v>
      </c>
      <c r="R22" s="5">
        <f t="shared" si="1"/>
        <v>260</v>
      </c>
      <c r="S22" s="6">
        <f t="shared" si="2"/>
        <v>260</v>
      </c>
    </row>
    <row r="23" spans="1:19" x14ac:dyDescent="0.25">
      <c r="A23">
        <v>1017</v>
      </c>
      <c r="B23" t="s">
        <v>35</v>
      </c>
      <c r="C23" t="s">
        <v>30</v>
      </c>
      <c r="D23" t="s">
        <v>28</v>
      </c>
      <c r="E23" s="3">
        <v>55</v>
      </c>
      <c r="F23" s="3">
        <v>59.508787742226225</v>
      </c>
      <c r="G23" s="3">
        <v>71.704545454545453</v>
      </c>
      <c r="H23" s="3">
        <v>75</v>
      </c>
      <c r="I23" s="3">
        <v>75</v>
      </c>
      <c r="J23" s="3">
        <v>75</v>
      </c>
      <c r="K23" s="3">
        <v>75</v>
      </c>
      <c r="L23" s="3">
        <v>75</v>
      </c>
      <c r="M23" s="3">
        <v>75</v>
      </c>
      <c r="N23" s="3">
        <v>75</v>
      </c>
      <c r="O23" s="3">
        <v>75</v>
      </c>
      <c r="P23" s="3">
        <v>75</v>
      </c>
      <c r="Q23" s="4">
        <f t="shared" si="0"/>
        <v>71.767777766397629</v>
      </c>
      <c r="R23" s="5">
        <f t="shared" si="1"/>
        <v>55</v>
      </c>
      <c r="S23" s="6">
        <f t="shared" si="2"/>
        <v>75</v>
      </c>
    </row>
    <row r="24" spans="1:19" x14ac:dyDescent="0.25">
      <c r="A24">
        <v>1017</v>
      </c>
      <c r="B24" t="s">
        <v>35</v>
      </c>
      <c r="C24" t="s">
        <v>34</v>
      </c>
      <c r="D24" t="s">
        <v>21</v>
      </c>
      <c r="E24" s="3"/>
      <c r="F24" s="3"/>
      <c r="G24" s="3"/>
      <c r="H24" s="3"/>
      <c r="I24" s="3"/>
      <c r="J24" s="3">
        <v>199</v>
      </c>
      <c r="K24" s="3"/>
      <c r="L24" s="3"/>
      <c r="M24" s="3"/>
      <c r="N24" s="3"/>
      <c r="O24" s="3"/>
      <c r="P24" s="3"/>
      <c r="Q24" s="4">
        <f t="shared" si="0"/>
        <v>199</v>
      </c>
      <c r="R24" s="5">
        <f t="shared" si="1"/>
        <v>199</v>
      </c>
      <c r="S24" s="6">
        <f t="shared" si="2"/>
        <v>199</v>
      </c>
    </row>
    <row r="25" spans="1:19" x14ac:dyDescent="0.25">
      <c r="A25">
        <v>1017</v>
      </c>
      <c r="B25" t="s">
        <v>35</v>
      </c>
      <c r="C25" t="s">
        <v>34</v>
      </c>
      <c r="D25" t="s">
        <v>22</v>
      </c>
      <c r="E25" s="3">
        <v>107.69633507853403</v>
      </c>
      <c r="F25" s="3">
        <v>114.78609625668449</v>
      </c>
      <c r="G25" s="3">
        <v>115</v>
      </c>
      <c r="H25" s="3">
        <v>115</v>
      </c>
      <c r="I25" s="3">
        <v>115</v>
      </c>
      <c r="J25" s="3">
        <v>115</v>
      </c>
      <c r="K25" s="3">
        <v>115</v>
      </c>
      <c r="L25" s="3">
        <v>115</v>
      </c>
      <c r="M25" s="3">
        <v>115</v>
      </c>
      <c r="N25" s="3">
        <v>115</v>
      </c>
      <c r="O25" s="3">
        <v>115</v>
      </c>
      <c r="P25" s="3">
        <v>115</v>
      </c>
      <c r="Q25" s="4">
        <f t="shared" si="0"/>
        <v>114.37353594460154</v>
      </c>
      <c r="R25" s="5">
        <f t="shared" si="1"/>
        <v>107.69633507853403</v>
      </c>
      <c r="S25" s="6">
        <f t="shared" si="2"/>
        <v>115</v>
      </c>
    </row>
    <row r="26" spans="1:19" x14ac:dyDescent="0.25">
      <c r="A26">
        <v>1017</v>
      </c>
      <c r="B26" t="s">
        <v>35</v>
      </c>
      <c r="C26" t="s">
        <v>34</v>
      </c>
      <c r="D26" t="s">
        <v>23</v>
      </c>
      <c r="E26" s="3">
        <v>170</v>
      </c>
      <c r="F26" s="3">
        <v>170</v>
      </c>
      <c r="G26" s="3"/>
      <c r="H26" s="3"/>
      <c r="I26" s="3"/>
      <c r="J26" s="3"/>
      <c r="K26" s="3"/>
      <c r="L26" s="3">
        <v>170</v>
      </c>
      <c r="M26" s="3"/>
      <c r="N26" s="3">
        <v>170</v>
      </c>
      <c r="O26" s="3"/>
      <c r="P26" s="3"/>
      <c r="Q26" s="4">
        <f t="shared" si="0"/>
        <v>170</v>
      </c>
      <c r="R26" s="5">
        <f t="shared" si="1"/>
        <v>170</v>
      </c>
      <c r="S26" s="6">
        <f t="shared" si="2"/>
        <v>170</v>
      </c>
    </row>
    <row r="27" spans="1:19" x14ac:dyDescent="0.25">
      <c r="A27">
        <v>1017</v>
      </c>
      <c r="B27" t="s">
        <v>35</v>
      </c>
      <c r="C27" t="s">
        <v>34</v>
      </c>
      <c r="D27" t="s">
        <v>24</v>
      </c>
      <c r="E27" s="3">
        <v>118.92857142857143</v>
      </c>
      <c r="F27" s="3">
        <v>124.48275862068965</v>
      </c>
      <c r="G27" s="3">
        <v>125</v>
      </c>
      <c r="H27" s="3">
        <v>125</v>
      </c>
      <c r="I27" s="3">
        <v>125</v>
      </c>
      <c r="J27" s="3">
        <v>125</v>
      </c>
      <c r="K27" s="3">
        <v>125</v>
      </c>
      <c r="L27" s="3">
        <v>125</v>
      </c>
      <c r="M27" s="3">
        <v>125</v>
      </c>
      <c r="N27" s="3">
        <v>125</v>
      </c>
      <c r="O27" s="3">
        <v>125</v>
      </c>
      <c r="P27" s="3">
        <v>125</v>
      </c>
      <c r="Q27" s="4">
        <f t="shared" si="0"/>
        <v>124.45094417077176</v>
      </c>
      <c r="R27" s="5">
        <f t="shared" si="1"/>
        <v>118.92857142857143</v>
      </c>
      <c r="S27" s="6">
        <f t="shared" si="2"/>
        <v>125</v>
      </c>
    </row>
    <row r="28" spans="1:19" x14ac:dyDescent="0.25">
      <c r="A28">
        <v>1017</v>
      </c>
      <c r="B28" t="s">
        <v>35</v>
      </c>
      <c r="C28" t="s">
        <v>34</v>
      </c>
      <c r="D28" t="s">
        <v>27</v>
      </c>
      <c r="E28" s="3">
        <v>87.129629629629633</v>
      </c>
      <c r="F28" s="3">
        <v>94.797979797979792</v>
      </c>
      <c r="G28" s="3">
        <v>95</v>
      </c>
      <c r="H28" s="3">
        <v>95</v>
      </c>
      <c r="I28" s="3">
        <v>95</v>
      </c>
      <c r="J28" s="3">
        <v>95</v>
      </c>
      <c r="K28" s="3">
        <v>95</v>
      </c>
      <c r="L28" s="3">
        <v>95</v>
      </c>
      <c r="M28" s="3">
        <v>95</v>
      </c>
      <c r="N28" s="3">
        <v>95</v>
      </c>
      <c r="O28" s="3">
        <v>95</v>
      </c>
      <c r="P28" s="3">
        <v>95</v>
      </c>
      <c r="Q28" s="4">
        <f t="shared" si="0"/>
        <v>94.327300785634122</v>
      </c>
      <c r="R28" s="5">
        <f t="shared" si="1"/>
        <v>87.129629629629633</v>
      </c>
      <c r="S28" s="6">
        <f t="shared" si="2"/>
        <v>95</v>
      </c>
    </row>
    <row r="29" spans="1:19" x14ac:dyDescent="0.25">
      <c r="A29">
        <v>1017</v>
      </c>
      <c r="B29" t="s">
        <v>35</v>
      </c>
      <c r="C29" t="s">
        <v>34</v>
      </c>
      <c r="D29" t="s">
        <v>31</v>
      </c>
      <c r="E29" s="3">
        <v>263.70821863940228</v>
      </c>
      <c r="F29" s="3">
        <v>276.11349957007741</v>
      </c>
      <c r="G29" s="3">
        <v>290</v>
      </c>
      <c r="H29" s="3">
        <v>290</v>
      </c>
      <c r="I29" s="3">
        <v>290</v>
      </c>
      <c r="J29" s="3">
        <v>290</v>
      </c>
      <c r="K29" s="3">
        <v>290</v>
      </c>
      <c r="L29" s="3">
        <v>288.1012658227848</v>
      </c>
      <c r="M29" s="3">
        <v>290</v>
      </c>
      <c r="N29" s="3">
        <v>289.443413729128</v>
      </c>
      <c r="O29" s="3">
        <v>288.91129032258067</v>
      </c>
      <c r="P29" s="3">
        <v>289.63623395149784</v>
      </c>
      <c r="Q29" s="4">
        <f t="shared" si="0"/>
        <v>286.3261601696226</v>
      </c>
      <c r="R29" s="5">
        <f t="shared" si="1"/>
        <v>263.70821863940228</v>
      </c>
      <c r="S29" s="6">
        <f t="shared" si="2"/>
        <v>290</v>
      </c>
    </row>
    <row r="30" spans="1:19" x14ac:dyDescent="0.25">
      <c r="A30">
        <v>1017</v>
      </c>
      <c r="B30" t="s">
        <v>35</v>
      </c>
      <c r="C30" t="s">
        <v>34</v>
      </c>
      <c r="D30" t="s">
        <v>32</v>
      </c>
      <c r="E30" s="3">
        <v>264.73477406679763</v>
      </c>
      <c r="F30" s="3">
        <v>276.4312736443884</v>
      </c>
      <c r="G30" s="3">
        <v>290</v>
      </c>
      <c r="H30" s="3">
        <v>290</v>
      </c>
      <c r="I30" s="3">
        <v>290</v>
      </c>
      <c r="J30" s="3">
        <v>290</v>
      </c>
      <c r="K30" s="3">
        <v>290</v>
      </c>
      <c r="L30" s="3">
        <v>283.39999999999998</v>
      </c>
      <c r="M30" s="3">
        <v>285.06437768240346</v>
      </c>
      <c r="N30" s="3">
        <v>284.39083232810617</v>
      </c>
      <c r="O30" s="3">
        <v>286.59090909090907</v>
      </c>
      <c r="P30" s="3">
        <v>288.23979591836735</v>
      </c>
      <c r="Q30" s="4">
        <f t="shared" si="0"/>
        <v>284.904330227581</v>
      </c>
      <c r="R30" s="5">
        <f t="shared" si="1"/>
        <v>264.73477406679763</v>
      </c>
      <c r="S30" s="6">
        <f t="shared" si="2"/>
        <v>290</v>
      </c>
    </row>
    <row r="31" spans="1:19" x14ac:dyDescent="0.25">
      <c r="A31">
        <v>1017</v>
      </c>
      <c r="B31" t="s">
        <v>35</v>
      </c>
      <c r="C31" t="s">
        <v>34</v>
      </c>
      <c r="D31" t="s">
        <v>33</v>
      </c>
      <c r="E31" s="3">
        <v>263.90575916230364</v>
      </c>
      <c r="F31" s="3">
        <v>276.0159151193634</v>
      </c>
      <c r="G31" s="3">
        <v>290</v>
      </c>
      <c r="H31" s="3">
        <v>290</v>
      </c>
      <c r="I31" s="3">
        <v>290</v>
      </c>
      <c r="J31" s="3">
        <v>290</v>
      </c>
      <c r="K31" s="3">
        <v>290</v>
      </c>
      <c r="L31" s="3">
        <v>286.43564356435644</v>
      </c>
      <c r="M31" s="3">
        <v>286.54280338664159</v>
      </c>
      <c r="N31" s="3">
        <v>287.12548638132296</v>
      </c>
      <c r="O31" s="3">
        <v>286.31321370309951</v>
      </c>
      <c r="P31" s="3">
        <v>287.73263433813895</v>
      </c>
      <c r="Q31" s="4">
        <f t="shared" si="0"/>
        <v>285.33928797126879</v>
      </c>
      <c r="R31" s="5">
        <f t="shared" si="1"/>
        <v>263.90575916230364</v>
      </c>
      <c r="S31" s="6">
        <f t="shared" si="2"/>
        <v>290</v>
      </c>
    </row>
    <row r="32" spans="1:19" x14ac:dyDescent="0.25">
      <c r="A32">
        <v>1017</v>
      </c>
      <c r="B32" t="s">
        <v>35</v>
      </c>
      <c r="C32" t="s">
        <v>34</v>
      </c>
      <c r="D32" t="s">
        <v>28</v>
      </c>
      <c r="E32" s="3">
        <v>65</v>
      </c>
      <c r="F32" s="3">
        <v>69.84375</v>
      </c>
      <c r="G32" s="3">
        <v>82.142857142857139</v>
      </c>
      <c r="H32" s="3">
        <v>85</v>
      </c>
      <c r="I32" s="3">
        <v>85</v>
      </c>
      <c r="J32" s="3">
        <v>85</v>
      </c>
      <c r="K32" s="3">
        <v>85</v>
      </c>
      <c r="L32" s="3"/>
      <c r="M32" s="3">
        <v>85</v>
      </c>
      <c r="N32" s="3">
        <v>85</v>
      </c>
      <c r="O32" s="3"/>
      <c r="P32" s="3"/>
      <c r="Q32" s="4">
        <f t="shared" si="0"/>
        <v>80.776289682539684</v>
      </c>
      <c r="R32" s="5">
        <f t="shared" si="1"/>
        <v>65</v>
      </c>
      <c r="S32" s="6">
        <f t="shared" si="2"/>
        <v>85</v>
      </c>
    </row>
    <row r="33" spans="1:19" x14ac:dyDescent="0.25">
      <c r="A33">
        <v>1017</v>
      </c>
      <c r="B33" t="s">
        <v>35</v>
      </c>
      <c r="C33" t="s">
        <v>34</v>
      </c>
      <c r="D33" t="s">
        <v>29</v>
      </c>
      <c r="E33" s="3">
        <v>260</v>
      </c>
      <c r="F33" s="3">
        <v>260</v>
      </c>
      <c r="G33" s="3">
        <v>260</v>
      </c>
      <c r="H33" s="3">
        <v>260</v>
      </c>
      <c r="I33" s="3">
        <v>260</v>
      </c>
      <c r="J33" s="3">
        <v>260</v>
      </c>
      <c r="K33" s="3">
        <v>260</v>
      </c>
      <c r="L33" s="3">
        <v>260</v>
      </c>
      <c r="M33" s="3">
        <v>260</v>
      </c>
      <c r="N33" s="3">
        <v>260</v>
      </c>
      <c r="O33" s="3">
        <v>260</v>
      </c>
      <c r="P33" s="3">
        <v>260</v>
      </c>
      <c r="Q33" s="4">
        <f t="shared" si="0"/>
        <v>260</v>
      </c>
      <c r="R33" s="5">
        <f t="shared" si="1"/>
        <v>260</v>
      </c>
      <c r="S33" s="6">
        <f t="shared" si="2"/>
        <v>260</v>
      </c>
    </row>
    <row r="34" spans="1:19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>
        <f t="shared" si="0"/>
        <v>0</v>
      </c>
      <c r="R34" s="5">
        <f t="shared" si="1"/>
        <v>0</v>
      </c>
      <c r="S34" s="6">
        <f t="shared" si="2"/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2022-01-09T09:02:46Z</dcterms:modified>
</cp:coreProperties>
</file>