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9874F0BC-E7D6-4FA8-A392-86B8B95EF000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1" l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<sst xmlns="http://schemas.openxmlformats.org/spreadsheetml/2006/main" count="118" uniqueCount="46">
  <si>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</si>
  <si>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</si>
  <si>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</si>
  <si>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</si>
  <si>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</si>
  <si>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</si>
  <si>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</si>
  <si>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</si>
  <si>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</si>
  <si>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</si>
  <si>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</si>
  <si>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</si>
  <si>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</si>
  <si>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</si>
  <si>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</si>
  <si>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</si>
  <si>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</si>
  <si>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</si>
  <si>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</si>
  <si>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</si>
  <si>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LIVE</t>
  </si>
  <si>
    <t>TDs</t>
  </si>
  <si>
    <t>SUPERMARKET</t>
  </si>
  <si>
    <t>CTG</t>
  </si>
  <si>
    <t>ORC - JUMBO</t>
  </si>
  <si>
    <t>ORC - SUPERSIZE</t>
  </si>
  <si>
    <t>ORC - BIGTIME</t>
  </si>
  <si>
    <t>ORC - HALF</t>
  </si>
  <si>
    <t>LIEMPO</t>
  </si>
  <si>
    <t>DRESSED</t>
  </si>
  <si>
    <t>CHOOKSIES MARINADO</t>
  </si>
  <si>
    <t>MARINADO FRIED</t>
  </si>
  <si>
    <t>SPICY NECK</t>
  </si>
  <si>
    <t>VAP-Nuggets</t>
  </si>
  <si>
    <t>11 PC</t>
  </si>
  <si>
    <t>5 PC</t>
  </si>
  <si>
    <t>MARINATED CHICKEN RAW</t>
  </si>
  <si>
    <t>UR</t>
  </si>
  <si>
    <t>UR SPECIAL</t>
  </si>
  <si>
    <t>UR FIESTA</t>
  </si>
  <si>
    <t>UR Reyal</t>
  </si>
  <si>
    <t>HALF</t>
  </si>
  <si>
    <t>VAP-NUGGETS</t>
  </si>
  <si>
    <t>RSL</t>
  </si>
  <si>
    <t>GIZZARD / LIVER</t>
  </si>
  <si>
    <t>SOUTHERN TAGALOG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</si>
</sst>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5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5.28515625" customWidth="1"/>
    <col min="2" max="2" width="18.7109375" bestFit="1" customWidth="1"/>
    <col min="3" max="3" width="8.85546875" bestFit="1" customWidth="1"/>
    <col min="4" max="4" width="25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1019</v>
      </c>
      <c r="B3" t="s">
        <v>45</v>
      </c>
      <c r="C3" t="s">
        <v>19</v>
      </c>
      <c r="D3" t="s">
        <v>20</v>
      </c>
      <c r="E3" s="3">
        <v>73.124336859105483</v>
      </c>
      <c r="F3" s="3">
        <v>73.124216931146975</v>
      </c>
      <c r="G3" s="3">
        <v>54.071915882745984</v>
      </c>
      <c r="H3" s="3">
        <v>45.97706261195183</v>
      </c>
      <c r="I3" s="3">
        <v>65.862084133174818</v>
      </c>
      <c r="J3" s="3">
        <v>81.201281994357004</v>
      </c>
      <c r="K3" s="3">
        <v>78.697471359150427</v>
      </c>
      <c r="L3" s="3">
        <v>53.794854964732131</v>
      </c>
      <c r="M3" s="3">
        <v>65.32664097730455</v>
      </c>
      <c r="N3" s="3">
        <v>77.72503847433525</v>
      </c>
      <c r="O3" s="3">
        <v>85.996760915175642</v>
      </c>
      <c r="P3" s="3">
        <v>99.520996625242347</v>
      </c>
      <c r="Q3" s="4">
        <f t="shared" ref="Q3:Q34" si="0">IFERROR(AVERAGE(E3:P3),0)</f>
        <v>71.201888477368541</v>
      </c>
      <c r="R3" s="5">
        <f>IFERROR(MIN(E3:P3),0)</f>
        <v>45.97706261195183</v>
      </c>
      <c r="S3" s="6">
        <f>IFERROR(MAX(E3:P3),0)</f>
        <v>99.520996625242347</v>
      </c>
    </row>
    <row r="4" spans="1:19" x14ac:dyDescent="0.25">
      <c r="A4">
        <v>1019</v>
      </c>
      <c r="B4" t="s">
        <v>45</v>
      </c>
      <c r="C4" t="s">
        <v>19</v>
      </c>
      <c r="D4" t="s">
        <v>21</v>
      </c>
      <c r="E4" s="3">
        <v>101.90553149399794</v>
      </c>
      <c r="F4" s="3">
        <v>95.628147516471486</v>
      </c>
      <c r="G4" s="3">
        <v>84.580510850230979</v>
      </c>
      <c r="H4" s="3">
        <v>95.631215212066365</v>
      </c>
      <c r="I4" s="3">
        <v>99.048886102218958</v>
      </c>
      <c r="J4" s="3">
        <v>83.886527449460672</v>
      </c>
      <c r="K4" s="3">
        <v>92.931712381766573</v>
      </c>
      <c r="L4" s="3">
        <v>81.677569309021095</v>
      </c>
      <c r="M4" s="3">
        <v>68.426249137268542</v>
      </c>
      <c r="N4" s="3">
        <v>71.429951821147128</v>
      </c>
      <c r="O4" s="3">
        <v>88.386082693995661</v>
      </c>
      <c r="P4" s="3">
        <v>119.87885702896381</v>
      </c>
      <c r="Q4" s="4">
        <f t="shared" si="0"/>
        <v>90.284270083050771</v>
      </c>
      <c r="R4" s="5">
        <f t="shared" ref="R4:R34" si="1">IFERROR(MIN(E4:P4),0)</f>
        <v>68.426249137268542</v>
      </c>
      <c r="S4" s="6">
        <f t="shared" ref="S4:S34" si="2">IFERROR(MAX(E4:P4),0)</f>
        <v>119.87885702896381</v>
      </c>
    </row>
    <row r="5" spans="1:19" x14ac:dyDescent="0.25">
      <c r="A5">
        <v>1019</v>
      </c>
      <c r="B5" t="s">
        <v>45</v>
      </c>
      <c r="C5" t="s">
        <v>19</v>
      </c>
      <c r="D5" t="s">
        <v>22</v>
      </c>
      <c r="E5" s="3">
        <v>143.45704587254573</v>
      </c>
      <c r="F5" s="3">
        <v>136.24395086753466</v>
      </c>
      <c r="G5" s="3">
        <v>125.16926789689387</v>
      </c>
      <c r="H5" s="3">
        <v>124.48414934131331</v>
      </c>
      <c r="I5" s="3">
        <v>124.85596161204769</v>
      </c>
      <c r="J5" s="3">
        <v>124.6536461215005</v>
      </c>
      <c r="K5" s="3">
        <v>126.23128075702181</v>
      </c>
      <c r="L5" s="3">
        <v>130.42745879772352</v>
      </c>
      <c r="M5" s="3">
        <v>127.83841483178115</v>
      </c>
      <c r="N5" s="3">
        <v>124.77877099150987</v>
      </c>
      <c r="O5" s="3">
        <v>127.94673478061445</v>
      </c>
      <c r="P5" s="3">
        <v>124.91557503493011</v>
      </c>
      <c r="Q5" s="4">
        <f t="shared" si="0"/>
        <v>128.41685474211806</v>
      </c>
      <c r="R5" s="5">
        <f t="shared" si="1"/>
        <v>124.48414934131331</v>
      </c>
      <c r="S5" s="6">
        <f t="shared" si="2"/>
        <v>143.45704587254573</v>
      </c>
    </row>
    <row r="6" spans="1:19" x14ac:dyDescent="0.25">
      <c r="A6">
        <v>1019</v>
      </c>
      <c r="B6" t="s">
        <v>45</v>
      </c>
      <c r="C6" t="s">
        <v>23</v>
      </c>
      <c r="D6" t="s">
        <v>24</v>
      </c>
      <c r="E6" s="3">
        <v>269.56488739531824</v>
      </c>
      <c r="F6" s="3">
        <v>262.34640596837318</v>
      </c>
      <c r="G6" s="3">
        <v>259.29704813205228</v>
      </c>
      <c r="H6" s="3">
        <v>259.15903082477087</v>
      </c>
      <c r="I6" s="3">
        <v>259.2485758127803</v>
      </c>
      <c r="J6" s="3">
        <v>259.43670774802649</v>
      </c>
      <c r="K6" s="3">
        <v>259.61437324253666</v>
      </c>
      <c r="L6" s="3">
        <v>259.46306915209146</v>
      </c>
      <c r="M6" s="3">
        <v>259.46431515619605</v>
      </c>
      <c r="N6" s="3">
        <v>259.69130955334316</v>
      </c>
      <c r="O6" s="3">
        <v>259.60270994466487</v>
      </c>
      <c r="P6" s="3">
        <v>259.67519260517844</v>
      </c>
      <c r="Q6" s="4">
        <f t="shared" si="0"/>
        <v>260.54696879461102</v>
      </c>
      <c r="R6" s="5">
        <f t="shared" si="1"/>
        <v>259.15903082477087</v>
      </c>
      <c r="S6" s="6">
        <f t="shared" si="2"/>
        <v>269.56488739531824</v>
      </c>
    </row>
    <row r="7" spans="1:19" x14ac:dyDescent="0.25">
      <c r="A7">
        <v>1019</v>
      </c>
      <c r="B7" t="s">
        <v>45</v>
      </c>
      <c r="C7" s="7" t="s">
        <v>23</v>
      </c>
      <c r="D7" s="7" t="s">
        <v>25</v>
      </c>
      <c r="E7" s="3">
        <v>262.80889996090775</v>
      </c>
      <c r="F7" s="3">
        <v>256.41737378387512</v>
      </c>
      <c r="G7" s="3">
        <v>255.54059637989468</v>
      </c>
      <c r="H7" s="3">
        <v>249.58714577510213</v>
      </c>
      <c r="I7" s="3">
        <v>250.10464539208456</v>
      </c>
      <c r="J7" s="3">
        <v>249.07446012428792</v>
      </c>
      <c r="K7" s="3">
        <v>251.60529749790493</v>
      </c>
      <c r="L7" s="3">
        <v>249.58324061225798</v>
      </c>
      <c r="M7" s="3">
        <v>249.01935358758877</v>
      </c>
      <c r="N7" s="3">
        <v>250.23206241274536</v>
      </c>
      <c r="O7" s="3">
        <v>249.93613795670245</v>
      </c>
      <c r="P7" s="3">
        <v>251.77729639881682</v>
      </c>
      <c r="Q7" s="4">
        <f t="shared" si="0"/>
        <v>252.14054249018076</v>
      </c>
      <c r="R7" s="5">
        <f t="shared" si="1"/>
        <v>249.01935358758877</v>
      </c>
      <c r="S7" s="6">
        <f t="shared" si="2"/>
        <v>262.80889996090775</v>
      </c>
    </row>
    <row r="8" spans="1:19" x14ac:dyDescent="0.25">
      <c r="A8">
        <v>1019</v>
      </c>
      <c r="B8" t="s">
        <v>45</v>
      </c>
      <c r="C8" t="s">
        <v>23</v>
      </c>
      <c r="D8" t="s">
        <v>26</v>
      </c>
      <c r="E8" s="3">
        <v>223.8230249036589</v>
      </c>
      <c r="F8" s="3">
        <v>221.04271139923347</v>
      </c>
      <c r="G8" s="3">
        <v>219.93573142857142</v>
      </c>
      <c r="H8" s="3">
        <v>217.78367988668555</v>
      </c>
      <c r="I8" s="3">
        <v>217.61711253592745</v>
      </c>
      <c r="J8" s="3">
        <v>217.89683685220729</v>
      </c>
      <c r="K8" s="3">
        <v>218.40104138004023</v>
      </c>
      <c r="L8" s="3">
        <v>219.11895438953127</v>
      </c>
      <c r="M8" s="3">
        <v>218.82822078760492</v>
      </c>
      <c r="N8" s="3">
        <v>221.47649905934668</v>
      </c>
      <c r="O8" s="3">
        <v>221.60553879751583</v>
      </c>
      <c r="P8" s="3">
        <v>221.8557029332224</v>
      </c>
      <c r="Q8" s="4">
        <f t="shared" si="0"/>
        <v>219.94875452946212</v>
      </c>
      <c r="R8" s="5">
        <f t="shared" si="1"/>
        <v>217.61711253592745</v>
      </c>
      <c r="S8" s="6">
        <f t="shared" si="2"/>
        <v>223.8230249036589</v>
      </c>
    </row>
    <row r="9" spans="1:19" x14ac:dyDescent="0.25">
      <c r="A9">
        <v>1019</v>
      </c>
      <c r="B9" t="s">
        <v>45</v>
      </c>
      <c r="C9" s="7" t="s">
        <v>23</v>
      </c>
      <c r="D9" t="s">
        <v>27</v>
      </c>
      <c r="E9" s="3">
        <v>134.80677833530109</v>
      </c>
      <c r="F9" s="3">
        <v>131.45696732808045</v>
      </c>
      <c r="G9" s="3">
        <v>129.71930478696058</v>
      </c>
      <c r="H9" s="3">
        <v>129.7364908073541</v>
      </c>
      <c r="I9" s="3">
        <v>129.81236506931248</v>
      </c>
      <c r="J9" s="3">
        <v>129.72243998472069</v>
      </c>
      <c r="K9" s="3">
        <v>129.68326937399286</v>
      </c>
      <c r="L9" s="3">
        <v>129.8532832135042</v>
      </c>
      <c r="M9" s="3">
        <v>129.97355790157545</v>
      </c>
      <c r="N9" s="3">
        <v>129.91519614441617</v>
      </c>
      <c r="O9" s="3">
        <v>129.95932689545447</v>
      </c>
      <c r="P9" s="3">
        <v>129.9298669344206</v>
      </c>
      <c r="Q9" s="4">
        <f t="shared" si="0"/>
        <v>130.38073723125777</v>
      </c>
      <c r="R9" s="5">
        <f t="shared" si="1"/>
        <v>129.68326937399286</v>
      </c>
      <c r="S9" s="6">
        <f t="shared" si="2"/>
        <v>134.80677833530109</v>
      </c>
    </row>
    <row r="10" spans="1:19" x14ac:dyDescent="0.25">
      <c r="A10">
        <v>1019</v>
      </c>
      <c r="B10" t="s">
        <v>45</v>
      </c>
      <c r="C10" t="s">
        <v>23</v>
      </c>
      <c r="D10" t="s">
        <v>28</v>
      </c>
      <c r="E10" s="3">
        <v>188.96367700915562</v>
      </c>
      <c r="F10" s="3">
        <v>189.88326882026468</v>
      </c>
      <c r="G10" s="3">
        <v>190.04606137781744</v>
      </c>
      <c r="H10" s="3">
        <v>194.39842006095873</v>
      </c>
      <c r="I10" s="3">
        <v>193.52048484282304</v>
      </c>
      <c r="J10" s="3">
        <v>195.5225292498279</v>
      </c>
      <c r="K10" s="3">
        <v>209.44927107061511</v>
      </c>
      <c r="L10" s="3">
        <v>212.77183848409649</v>
      </c>
      <c r="M10" s="3">
        <v>212.94797005073642</v>
      </c>
      <c r="N10" s="3">
        <v>216.63575111893186</v>
      </c>
      <c r="O10" s="3">
        <v>222.39956334436175</v>
      </c>
      <c r="P10" s="3">
        <v>256.26230334348054</v>
      </c>
      <c r="Q10" s="4">
        <f t="shared" si="0"/>
        <v>206.90009489775582</v>
      </c>
      <c r="R10" s="5">
        <f t="shared" si="1"/>
        <v>188.96367700915562</v>
      </c>
      <c r="S10" s="6">
        <f t="shared" si="2"/>
        <v>256.26230334348054</v>
      </c>
    </row>
    <row r="11" spans="1:19" x14ac:dyDescent="0.25">
      <c r="A11">
        <v>1019</v>
      </c>
      <c r="B11" t="s">
        <v>45</v>
      </c>
      <c r="C11" t="s">
        <v>23</v>
      </c>
      <c r="D11" t="s">
        <v>29</v>
      </c>
      <c r="E11" s="3">
        <v>136.42428158018711</v>
      </c>
      <c r="F11" s="3">
        <v>123.96449946135738</v>
      </c>
      <c r="G11" s="3">
        <v>122.79898199742824</v>
      </c>
      <c r="H11" s="3">
        <v>142.82675149847697</v>
      </c>
      <c r="I11" s="3">
        <v>141.1082268499147</v>
      </c>
      <c r="J11" s="3">
        <v>133.83802192254993</v>
      </c>
      <c r="K11" s="3">
        <v>116.88627416886908</v>
      </c>
      <c r="L11" s="3">
        <v>168.81828042328044</v>
      </c>
      <c r="M11" s="3">
        <v>163.74396709323585</v>
      </c>
      <c r="N11" s="3">
        <v>150.77833048676345</v>
      </c>
      <c r="O11" s="3">
        <v>145.22919188323249</v>
      </c>
      <c r="P11" s="3">
        <v>137.20354466150636</v>
      </c>
      <c r="Q11" s="4">
        <f t="shared" si="0"/>
        <v>140.30169600223351</v>
      </c>
      <c r="R11" s="5">
        <f t="shared" si="1"/>
        <v>116.88627416886908</v>
      </c>
      <c r="S11" s="6">
        <f t="shared" si="2"/>
        <v>168.81828042328044</v>
      </c>
    </row>
    <row r="12" spans="1:19" x14ac:dyDescent="0.25">
      <c r="A12">
        <v>1019</v>
      </c>
      <c r="B12" t="s">
        <v>45</v>
      </c>
      <c r="C12" t="s">
        <v>23</v>
      </c>
      <c r="D12" t="s">
        <v>30</v>
      </c>
      <c r="E12" s="3">
        <v>91.146359048305698</v>
      </c>
      <c r="F12" s="3">
        <v>91.195915834602587</v>
      </c>
      <c r="G12" s="3">
        <v>90.886875710369722</v>
      </c>
      <c r="H12" s="3">
        <v>89.228121737112801</v>
      </c>
      <c r="I12" s="3">
        <v>88.362759187025247</v>
      </c>
      <c r="J12" s="3">
        <v>88.571603128054747</v>
      </c>
      <c r="K12" s="3">
        <v>90.01174037989766</v>
      </c>
      <c r="L12" s="3">
        <v>90.985031489949094</v>
      </c>
      <c r="M12" s="3">
        <v>91.2173266551886</v>
      </c>
      <c r="N12" s="3">
        <v>91.129190974906862</v>
      </c>
      <c r="O12" s="3">
        <v>100.90281730221969</v>
      </c>
      <c r="P12" s="3">
        <v>101.26342865789076</v>
      </c>
      <c r="Q12" s="4">
        <f t="shared" si="0"/>
        <v>92.075097508793633</v>
      </c>
      <c r="R12" s="5">
        <f t="shared" si="1"/>
        <v>88.362759187025247</v>
      </c>
      <c r="S12" s="6">
        <f t="shared" si="2"/>
        <v>101.26342865789076</v>
      </c>
    </row>
    <row r="13" spans="1:19" x14ac:dyDescent="0.25">
      <c r="A13">
        <v>1019</v>
      </c>
      <c r="B13" t="s">
        <v>45</v>
      </c>
      <c r="C13" t="s">
        <v>23</v>
      </c>
      <c r="D13" t="s">
        <v>31</v>
      </c>
      <c r="E13" s="3">
        <v>110.22439159803831</v>
      </c>
      <c r="F13" s="3">
        <v>110.23908901188639</v>
      </c>
      <c r="G13" s="3">
        <v>110.01244813278008</v>
      </c>
      <c r="H13" s="3">
        <v>108.44967320261438</v>
      </c>
      <c r="I13" s="3">
        <v>106.14705044172129</v>
      </c>
      <c r="J13" s="3">
        <v>104.0340196123995</v>
      </c>
      <c r="K13" s="3">
        <v>108.45263510402278</v>
      </c>
      <c r="L13" s="3">
        <v>110.11673375503163</v>
      </c>
      <c r="M13" s="3">
        <v>110.05867888677768</v>
      </c>
      <c r="N13" s="3">
        <v>110.10734594406406</v>
      </c>
      <c r="O13" s="3">
        <v>109.96250852079073</v>
      </c>
      <c r="P13" s="3">
        <v>110.0216628842583</v>
      </c>
      <c r="Q13" s="4">
        <f t="shared" si="0"/>
        <v>108.98551975786545</v>
      </c>
      <c r="R13" s="5">
        <f t="shared" si="1"/>
        <v>104.0340196123995</v>
      </c>
      <c r="S13" s="6">
        <f t="shared" si="2"/>
        <v>110.23908901188639</v>
      </c>
    </row>
    <row r="14" spans="1:19" x14ac:dyDescent="0.25">
      <c r="A14">
        <v>1019</v>
      </c>
      <c r="B14" t="s">
        <v>45</v>
      </c>
      <c r="C14" t="s">
        <v>23</v>
      </c>
      <c r="D14" t="s">
        <v>32</v>
      </c>
      <c r="E14" s="3">
        <v>70.681204807006822</v>
      </c>
      <c r="F14" s="3">
        <v>70.602527980975523</v>
      </c>
      <c r="G14" s="3">
        <v>70.358214416392244</v>
      </c>
      <c r="H14" s="3">
        <v>69.091803373549752</v>
      </c>
      <c r="I14" s="3">
        <v>68.72750891351815</v>
      </c>
      <c r="J14" s="3">
        <v>75.953555976203347</v>
      </c>
      <c r="K14" s="3">
        <v>79.371893701186735</v>
      </c>
      <c r="L14" s="3">
        <v>80.392696629213489</v>
      </c>
      <c r="M14" s="3">
        <v>80.53531353135314</v>
      </c>
      <c r="N14" s="3">
        <v>80.416119402985075</v>
      </c>
      <c r="O14" s="3">
        <v>80.496327539815283</v>
      </c>
      <c r="P14" s="3">
        <v>80.552843455134976</v>
      </c>
      <c r="Q14" s="4">
        <f t="shared" si="0"/>
        <v>75.598334143944541</v>
      </c>
      <c r="R14" s="5">
        <f t="shared" si="1"/>
        <v>68.72750891351815</v>
      </c>
      <c r="S14" s="6">
        <f t="shared" si="2"/>
        <v>80.552843455134976</v>
      </c>
    </row>
    <row r="15" spans="1:19" x14ac:dyDescent="0.25">
      <c r="A15">
        <v>1019</v>
      </c>
      <c r="B15" t="s">
        <v>45</v>
      </c>
      <c r="C15" t="s">
        <v>23</v>
      </c>
      <c r="D15" t="s">
        <v>33</v>
      </c>
      <c r="E15" s="3">
        <v>58.145622842798844</v>
      </c>
      <c r="F15" s="3">
        <v>58.267234042553177</v>
      </c>
      <c r="G15" s="3">
        <v>58.187970576380486</v>
      </c>
      <c r="H15" s="3">
        <v>58.05805121107268</v>
      </c>
      <c r="I15" s="3">
        <v>57.334671178648996</v>
      </c>
      <c r="J15" s="3">
        <v>57.846509433962233</v>
      </c>
      <c r="K15" s="3">
        <v>57.948286792452805</v>
      </c>
      <c r="L15" s="3">
        <v>58.228109365910392</v>
      </c>
      <c r="M15" s="3">
        <v>58.235106888361059</v>
      </c>
      <c r="N15" s="3">
        <v>58.094694808899028</v>
      </c>
      <c r="O15" s="3">
        <v>58.227407932011346</v>
      </c>
      <c r="P15" s="3">
        <v>58.411261516654861</v>
      </c>
      <c r="Q15" s="4">
        <f t="shared" si="0"/>
        <v>58.08207721580883</v>
      </c>
      <c r="R15" s="5">
        <f t="shared" si="1"/>
        <v>57.334671178648996</v>
      </c>
      <c r="S15" s="6">
        <f t="shared" si="2"/>
        <v>58.411261516654861</v>
      </c>
    </row>
    <row r="16" spans="1:19" x14ac:dyDescent="0.25">
      <c r="A16">
        <v>1019</v>
      </c>
      <c r="B16" t="s">
        <v>45</v>
      </c>
      <c r="C16" t="s">
        <v>23</v>
      </c>
      <c r="D16" t="s">
        <v>34</v>
      </c>
      <c r="E16" s="3">
        <v>151.50935120643433</v>
      </c>
      <c r="F16" s="3">
        <v>151.6889792663477</v>
      </c>
      <c r="G16" s="3">
        <v>151.98051114527291</v>
      </c>
      <c r="H16" s="3">
        <v>152.50949928977269</v>
      </c>
      <c r="I16" s="3">
        <v>177.37327925840088</v>
      </c>
      <c r="J16" s="3">
        <v>177.50907359752958</v>
      </c>
      <c r="K16" s="3">
        <v>178.04409433962266</v>
      </c>
      <c r="L16" s="3">
        <v>178.12389789303072</v>
      </c>
      <c r="M16" s="3">
        <v>178.47008849557506</v>
      </c>
      <c r="N16" s="3">
        <v>178.27294947994051</v>
      </c>
      <c r="O16" s="3">
        <v>179.04055028462977</v>
      </c>
      <c r="P16" s="3">
        <v>178.77318999999997</v>
      </c>
      <c r="Q16" s="4">
        <f t="shared" si="0"/>
        <v>169.44128868804637</v>
      </c>
      <c r="R16" s="5">
        <f t="shared" si="1"/>
        <v>151.50935120643433</v>
      </c>
      <c r="S16" s="6">
        <f t="shared" si="2"/>
        <v>179.04055028462977</v>
      </c>
    </row>
    <row r="17" spans="1:19" x14ac:dyDescent="0.25">
      <c r="A17">
        <v>1019</v>
      </c>
      <c r="B17" t="s">
        <v>45</v>
      </c>
      <c r="C17" t="s">
        <v>23</v>
      </c>
      <c r="D17" t="s">
        <v>35</v>
      </c>
      <c r="E17" s="3">
        <v>150.89281066425664</v>
      </c>
      <c r="F17" s="3">
        <v>150.6821531736982</v>
      </c>
      <c r="G17" s="3">
        <v>150.45852640309644</v>
      </c>
      <c r="H17" s="3">
        <v>151.02389830508474</v>
      </c>
      <c r="I17" s="3">
        <v>150.52257515030061</v>
      </c>
      <c r="J17" s="3">
        <v>151.46608695652174</v>
      </c>
      <c r="K17" s="3">
        <v>151.34533613445385</v>
      </c>
      <c r="L17" s="3">
        <v>151.76248407643317</v>
      </c>
      <c r="M17" s="3">
        <v>151.78206106870226</v>
      </c>
      <c r="N17" s="3">
        <v>151.77080040526849</v>
      </c>
      <c r="O17" s="3">
        <v>151.28670237184392</v>
      </c>
      <c r="P17" s="3">
        <v>151.23021157436216</v>
      </c>
      <c r="Q17" s="4">
        <f t="shared" si="0"/>
        <v>151.18530385700183</v>
      </c>
      <c r="R17" s="5">
        <f t="shared" si="1"/>
        <v>150.45852640309644</v>
      </c>
      <c r="S17" s="6">
        <f t="shared" si="2"/>
        <v>151.78206106870226</v>
      </c>
    </row>
    <row r="18" spans="1:19" x14ac:dyDescent="0.25">
      <c r="A18">
        <v>1019</v>
      </c>
      <c r="B18" t="s">
        <v>45</v>
      </c>
      <c r="C18" t="s">
        <v>23</v>
      </c>
      <c r="D18" t="s">
        <v>36</v>
      </c>
      <c r="E18" s="3">
        <v>189.4546048334422</v>
      </c>
      <c r="F18" s="3">
        <v>188.9708712947517</v>
      </c>
      <c r="G18" s="3">
        <v>190.13888888888889</v>
      </c>
      <c r="H18" s="3">
        <v>205</v>
      </c>
      <c r="I18" s="3">
        <v>187.47946936197093</v>
      </c>
      <c r="J18" s="3">
        <v>192.48650399481753</v>
      </c>
      <c r="K18" s="3">
        <v>200.56054327808471</v>
      </c>
      <c r="L18" s="3">
        <v>200.87973273942094</v>
      </c>
      <c r="M18" s="3">
        <v>201.55858930602957</v>
      </c>
      <c r="N18" s="3">
        <v>194.84649122807016</v>
      </c>
      <c r="O18" s="3">
        <v>195.24554303839003</v>
      </c>
      <c r="P18" s="3">
        <v>193.43068233313912</v>
      </c>
      <c r="Q18" s="4">
        <f t="shared" si="0"/>
        <v>195.00432669141711</v>
      </c>
      <c r="R18" s="5">
        <f t="shared" si="1"/>
        <v>187.47946936197093</v>
      </c>
      <c r="S18" s="6">
        <f t="shared" si="2"/>
        <v>205</v>
      </c>
    </row>
    <row r="19" spans="1:19" x14ac:dyDescent="0.25">
      <c r="A19">
        <v>1019</v>
      </c>
      <c r="B19" t="s">
        <v>45</v>
      </c>
      <c r="C19" t="s">
        <v>37</v>
      </c>
      <c r="D19" t="s">
        <v>38</v>
      </c>
      <c r="E19" s="3">
        <v>233.00479086115993</v>
      </c>
      <c r="F19" s="3">
        <v>232.77249975588322</v>
      </c>
      <c r="G19" s="3">
        <v>232.27684162759039</v>
      </c>
      <c r="H19" s="3">
        <v>233.29447415329767</v>
      </c>
      <c r="I19" s="3">
        <v>237.8147639751553</v>
      </c>
      <c r="J19" s="3">
        <v>247.64018966846569</v>
      </c>
      <c r="K19" s="3">
        <v>248.3486685910157</v>
      </c>
      <c r="L19" s="3">
        <v>247.97638407590759</v>
      </c>
      <c r="M19" s="3">
        <v>248.70740129517441</v>
      </c>
      <c r="N19" s="3">
        <v>248.18941459227466</v>
      </c>
      <c r="O19" s="3">
        <v>248.24046055045875</v>
      </c>
      <c r="P19" s="3">
        <v>248.97921489408168</v>
      </c>
      <c r="Q19" s="4">
        <f t="shared" si="0"/>
        <v>242.27042533670542</v>
      </c>
      <c r="R19" s="5">
        <f t="shared" si="1"/>
        <v>232.27684162759039</v>
      </c>
      <c r="S19" s="6">
        <f t="shared" si="2"/>
        <v>248.97921489408168</v>
      </c>
    </row>
    <row r="20" spans="1:19" x14ac:dyDescent="0.25">
      <c r="A20">
        <v>1019</v>
      </c>
      <c r="B20" t="s">
        <v>45</v>
      </c>
      <c r="C20" t="s">
        <v>37</v>
      </c>
      <c r="D20" t="s">
        <v>39</v>
      </c>
      <c r="E20" s="3">
        <v>233.18242032143823</v>
      </c>
      <c r="F20" s="3">
        <v>232.96454545454549</v>
      </c>
      <c r="G20" s="3">
        <v>232.37933361540087</v>
      </c>
      <c r="H20" s="3">
        <v>234.00223776223774</v>
      </c>
      <c r="I20" s="3">
        <v>238.87636121785397</v>
      </c>
      <c r="J20" s="3">
        <v>247.27572325581392</v>
      </c>
      <c r="K20" s="3">
        <v>248.85988771929826</v>
      </c>
      <c r="L20" s="3">
        <v>248.3427064919232</v>
      </c>
      <c r="M20" s="3">
        <v>248.75005167068554</v>
      </c>
      <c r="N20" s="3">
        <v>247.87946942660002</v>
      </c>
      <c r="O20" s="3">
        <v>248.16871400307764</v>
      </c>
      <c r="P20" s="3">
        <v>248.95192072393573</v>
      </c>
      <c r="Q20" s="4">
        <f t="shared" si="0"/>
        <v>242.46944763856754</v>
      </c>
      <c r="R20" s="5">
        <f t="shared" si="1"/>
        <v>232.37933361540087</v>
      </c>
      <c r="S20" s="6">
        <f t="shared" si="2"/>
        <v>248.95192072393573</v>
      </c>
    </row>
    <row r="21" spans="1:19" x14ac:dyDescent="0.25">
      <c r="A21">
        <v>1019</v>
      </c>
      <c r="B21" t="s">
        <v>45</v>
      </c>
      <c r="C21" t="s">
        <v>37</v>
      </c>
      <c r="D21" t="s">
        <v>40</v>
      </c>
      <c r="E21" s="3"/>
      <c r="F21" s="3"/>
      <c r="G21" s="3"/>
      <c r="H21" s="3"/>
      <c r="I21" s="3"/>
      <c r="J21" s="3"/>
      <c r="K21" s="3"/>
      <c r="L21" s="3">
        <v>249.30356999999998</v>
      </c>
      <c r="M21" s="3">
        <v>249.22189717223651</v>
      </c>
      <c r="N21" s="3">
        <v>248.00530395136781</v>
      </c>
      <c r="O21" s="3">
        <v>248.44443519830031</v>
      </c>
      <c r="P21" s="3">
        <v>249.01603683774835</v>
      </c>
      <c r="Q21" s="4">
        <f t="shared" si="0"/>
        <v>248.79824863193062</v>
      </c>
      <c r="R21" s="5">
        <f t="shared" si="1"/>
        <v>248.00530395136781</v>
      </c>
      <c r="S21" s="6">
        <f t="shared" si="2"/>
        <v>249.30356999999998</v>
      </c>
    </row>
    <row r="22" spans="1:19" x14ac:dyDescent="0.25">
      <c r="A22">
        <v>1019</v>
      </c>
      <c r="B22" t="s">
        <v>45</v>
      </c>
      <c r="C22" t="s">
        <v>37</v>
      </c>
      <c r="D22" t="s">
        <v>41</v>
      </c>
      <c r="E22" s="3">
        <v>133.81306653200355</v>
      </c>
      <c r="F22" s="3">
        <v>130.94130157086138</v>
      </c>
      <c r="G22" s="3">
        <v>129.18282936640966</v>
      </c>
      <c r="H22" s="3">
        <v>129.45855123674914</v>
      </c>
      <c r="I22" s="3">
        <v>129.43968271954674</v>
      </c>
      <c r="J22" s="3">
        <v>129.21121440338902</v>
      </c>
      <c r="K22" s="3">
        <v>129.43093622313023</v>
      </c>
      <c r="L22" s="3">
        <v>129.5139212121212</v>
      </c>
      <c r="M22" s="3">
        <v>129.49572688051026</v>
      </c>
      <c r="N22" s="3">
        <v>129.30434143952994</v>
      </c>
      <c r="O22" s="3">
        <v>129.27279814053279</v>
      </c>
      <c r="P22" s="3">
        <v>129.49442762027496</v>
      </c>
      <c r="Q22" s="4">
        <f t="shared" si="0"/>
        <v>129.87989977875492</v>
      </c>
      <c r="R22" s="5">
        <f t="shared" si="1"/>
        <v>129.18282936640966</v>
      </c>
      <c r="S22" s="6">
        <f t="shared" si="2"/>
        <v>133.81306653200355</v>
      </c>
    </row>
    <row r="23" spans="1:19" x14ac:dyDescent="0.25">
      <c r="A23">
        <v>1019</v>
      </c>
      <c r="B23" t="s">
        <v>45</v>
      </c>
      <c r="C23" t="s">
        <v>37</v>
      </c>
      <c r="D23" t="s">
        <v>28</v>
      </c>
      <c r="E23" s="3">
        <v>192.9417184438847</v>
      </c>
      <c r="F23" s="3">
        <v>192.45243553008595</v>
      </c>
      <c r="G23" s="3">
        <v>191.82776146788993</v>
      </c>
      <c r="H23" s="3">
        <v>193.42318059299191</v>
      </c>
      <c r="I23" s="3">
        <v>193.69744574290482</v>
      </c>
      <c r="J23" s="3">
        <v>196.6526035313002</v>
      </c>
      <c r="K23" s="3">
        <v>212.37548672566365</v>
      </c>
      <c r="L23" s="3">
        <v>216.95532077393077</v>
      </c>
      <c r="M23" s="3">
        <v>217.96420465116282</v>
      </c>
      <c r="N23" s="3">
        <v>217.34620728083209</v>
      </c>
      <c r="O23" s="3">
        <v>223.28622050017614</v>
      </c>
      <c r="P23" s="3">
        <v>257.74104280736685</v>
      </c>
      <c r="Q23" s="4">
        <f t="shared" si="0"/>
        <v>208.88863567068248</v>
      </c>
      <c r="R23" s="5">
        <f t="shared" si="1"/>
        <v>191.82776146788993</v>
      </c>
      <c r="S23" s="6">
        <f t="shared" si="2"/>
        <v>257.74104280736685</v>
      </c>
    </row>
    <row r="24" spans="1:19" x14ac:dyDescent="0.25">
      <c r="A24">
        <v>1019</v>
      </c>
      <c r="B24" t="s">
        <v>45</v>
      </c>
      <c r="C24" t="s">
        <v>37</v>
      </c>
      <c r="D24" t="s">
        <v>29</v>
      </c>
      <c r="E24" s="3">
        <v>122.09866967871487</v>
      </c>
      <c r="F24" s="3">
        <v>114.31022066198595</v>
      </c>
      <c r="G24" s="3">
        <v>106.97039598589639</v>
      </c>
      <c r="H24" s="3">
        <v>108.88553379658875</v>
      </c>
      <c r="I24" s="3">
        <v>123.2932318501171</v>
      </c>
      <c r="J24" s="3">
        <v>125.28693136997106</v>
      </c>
      <c r="K24" s="3">
        <v>129.68269000853971</v>
      </c>
      <c r="L24" s="3">
        <v>140.1907907425265</v>
      </c>
      <c r="M24" s="3">
        <v>116.88033033033032</v>
      </c>
      <c r="N24" s="3">
        <v>120.69651260504202</v>
      </c>
      <c r="O24" s="3">
        <v>123.52118429385688</v>
      </c>
      <c r="P24" s="3">
        <v>121.8288777698356</v>
      </c>
      <c r="Q24" s="4">
        <f t="shared" si="0"/>
        <v>121.13711409111708</v>
      </c>
      <c r="R24" s="5">
        <f t="shared" si="1"/>
        <v>106.97039598589639</v>
      </c>
      <c r="S24" s="6">
        <f t="shared" si="2"/>
        <v>140.1907907425265</v>
      </c>
    </row>
    <row r="25" spans="1:19" x14ac:dyDescent="0.25">
      <c r="A25">
        <v>1019</v>
      </c>
      <c r="B25" t="s">
        <v>45</v>
      </c>
      <c r="C25" t="s">
        <v>37</v>
      </c>
      <c r="D25" t="s">
        <v>31</v>
      </c>
      <c r="E25" s="3">
        <v>110.0423330197554</v>
      </c>
      <c r="F25" s="3">
        <v>110.03337041156841</v>
      </c>
      <c r="G25" s="3">
        <v>110</v>
      </c>
      <c r="H25" s="3">
        <v>110</v>
      </c>
      <c r="I25" s="3">
        <v>108.67678193366267</v>
      </c>
      <c r="J25" s="3">
        <v>108.57190635451505</v>
      </c>
      <c r="K25" s="3">
        <v>108.78103837471784</v>
      </c>
      <c r="L25" s="3">
        <v>110</v>
      </c>
      <c r="M25" s="3">
        <v>110</v>
      </c>
      <c r="N25" s="3">
        <v>110</v>
      </c>
      <c r="O25" s="3">
        <v>110</v>
      </c>
      <c r="P25" s="3">
        <v>110</v>
      </c>
      <c r="Q25" s="4">
        <f t="shared" si="0"/>
        <v>109.6754525078516</v>
      </c>
      <c r="R25" s="5">
        <f t="shared" si="1"/>
        <v>108.57190635451505</v>
      </c>
      <c r="S25" s="6">
        <f t="shared" si="2"/>
        <v>110.0423330197554</v>
      </c>
    </row>
    <row r="26" spans="1:19" x14ac:dyDescent="0.25">
      <c r="A26">
        <v>1019</v>
      </c>
      <c r="B26" t="s">
        <v>45</v>
      </c>
      <c r="C26" t="s">
        <v>37</v>
      </c>
      <c r="D26" t="s">
        <v>32</v>
      </c>
      <c r="E26" s="3">
        <v>70.034831069313825</v>
      </c>
      <c r="F26" s="3">
        <v>70.017256255392581</v>
      </c>
      <c r="G26" s="3">
        <v>70</v>
      </c>
      <c r="H26" s="3">
        <v>70</v>
      </c>
      <c r="I26" s="3">
        <v>69.501743896362726</v>
      </c>
      <c r="J26" s="3">
        <v>77.871287128712865</v>
      </c>
      <c r="K26" s="3">
        <v>79.783236994219649</v>
      </c>
      <c r="L26" s="3">
        <v>80</v>
      </c>
      <c r="M26" s="3">
        <v>80</v>
      </c>
      <c r="N26" s="3">
        <v>80</v>
      </c>
      <c r="O26" s="3">
        <v>80</v>
      </c>
      <c r="P26" s="3">
        <v>80</v>
      </c>
      <c r="Q26" s="4">
        <f t="shared" si="0"/>
        <v>75.600696278666803</v>
      </c>
      <c r="R26" s="5">
        <f t="shared" si="1"/>
        <v>69.501743896362726</v>
      </c>
      <c r="S26" s="6">
        <f t="shared" si="2"/>
        <v>80</v>
      </c>
    </row>
    <row r="27" spans="1:19" x14ac:dyDescent="0.25">
      <c r="A27">
        <v>1019</v>
      </c>
      <c r="B27" t="s">
        <v>45</v>
      </c>
      <c r="C27" t="s">
        <v>37</v>
      </c>
      <c r="D27" t="s">
        <v>42</v>
      </c>
      <c r="E27" s="3">
        <v>58.036618357487924</v>
      </c>
      <c r="F27" s="3">
        <v>58.036637931034491</v>
      </c>
      <c r="G27" s="3">
        <v>58.036443965517236</v>
      </c>
      <c r="H27" s="3">
        <v>58.035942857142864</v>
      </c>
      <c r="I27" s="3">
        <v>58.035905224787363</v>
      </c>
      <c r="J27" s="3">
        <v>56.924092526690394</v>
      </c>
      <c r="K27" s="3">
        <v>57.639703703703709</v>
      </c>
      <c r="L27" s="3">
        <v>58.036349206349207</v>
      </c>
      <c r="M27" s="3">
        <v>58.036827586206897</v>
      </c>
      <c r="N27" s="3">
        <v>58.036358024691367</v>
      </c>
      <c r="O27" s="3">
        <v>58.036777251184823</v>
      </c>
      <c r="P27" s="3">
        <v>58.037080536912747</v>
      </c>
      <c r="Q27" s="4">
        <f t="shared" si="0"/>
        <v>57.910728097642419</v>
      </c>
      <c r="R27" s="5">
        <f t="shared" si="1"/>
        <v>56.924092526690394</v>
      </c>
      <c r="S27" s="6">
        <f t="shared" si="2"/>
        <v>58.037080536912747</v>
      </c>
    </row>
    <row r="28" spans="1:19" x14ac:dyDescent="0.25">
      <c r="A28">
        <v>1019</v>
      </c>
      <c r="B28" t="s">
        <v>45</v>
      </c>
      <c r="C28" t="s">
        <v>43</v>
      </c>
      <c r="D28" t="s">
        <v>28</v>
      </c>
      <c r="E28" s="3"/>
      <c r="F28" s="3"/>
      <c r="G28" s="3"/>
      <c r="H28" s="3"/>
      <c r="I28" s="3"/>
      <c r="J28" s="3"/>
      <c r="K28" s="3"/>
      <c r="L28" s="3">
        <v>195.50898203592814</v>
      </c>
      <c r="M28" s="3">
        <v>191.31233595800524</v>
      </c>
      <c r="N28" s="3">
        <v>190.97368421052633</v>
      </c>
      <c r="O28" s="3">
        <v>189.10761154855643</v>
      </c>
      <c r="P28" s="3">
        <v>221.52173913043478</v>
      </c>
      <c r="Q28" s="4">
        <f t="shared" si="0"/>
        <v>197.68487057669017</v>
      </c>
      <c r="R28" s="5">
        <f t="shared" si="1"/>
        <v>189.10761154855643</v>
      </c>
      <c r="S28" s="6">
        <f t="shared" si="2"/>
        <v>221.52173913043478</v>
      </c>
    </row>
    <row r="29" spans="1:19" x14ac:dyDescent="0.25">
      <c r="A29">
        <v>1019</v>
      </c>
      <c r="B29" t="s">
        <v>45</v>
      </c>
      <c r="C29" t="s">
        <v>43</v>
      </c>
      <c r="D29" t="s">
        <v>29</v>
      </c>
      <c r="E29" s="3"/>
      <c r="F29" s="3"/>
      <c r="G29" s="3"/>
      <c r="H29" s="3"/>
      <c r="I29" s="3"/>
      <c r="J29" s="3"/>
      <c r="K29" s="3"/>
      <c r="L29" s="3">
        <v>119.09732245681383</v>
      </c>
      <c r="M29" s="3">
        <v>116.37323770491804</v>
      </c>
      <c r="N29" s="3">
        <v>122.86025011687703</v>
      </c>
      <c r="O29" s="3">
        <v>122.10772308438413</v>
      </c>
      <c r="P29" s="3">
        <v>117.5994868722651</v>
      </c>
      <c r="Q29" s="4">
        <f t="shared" si="0"/>
        <v>119.60760404705164</v>
      </c>
      <c r="R29" s="5">
        <f t="shared" si="1"/>
        <v>116.37323770491804</v>
      </c>
      <c r="S29" s="6">
        <f t="shared" si="2"/>
        <v>122.86025011687703</v>
      </c>
    </row>
    <row r="30" spans="1:19" x14ac:dyDescent="0.25">
      <c r="A30">
        <v>1019</v>
      </c>
      <c r="B30" t="s">
        <v>45</v>
      </c>
      <c r="C30" t="s">
        <v>43</v>
      </c>
      <c r="D30" t="s">
        <v>30</v>
      </c>
      <c r="E30" s="3"/>
      <c r="F30" s="3"/>
      <c r="G30" s="3"/>
      <c r="H30" s="3"/>
      <c r="I30" s="3"/>
      <c r="J30" s="3"/>
      <c r="K30" s="3"/>
      <c r="L30" s="3">
        <v>80.128872073776307</v>
      </c>
      <c r="M30" s="3">
        <v>80.299919252508943</v>
      </c>
      <c r="N30" s="3">
        <v>80.060757127278393</v>
      </c>
      <c r="O30" s="3">
        <v>90.050923732828039</v>
      </c>
      <c r="P30" s="3">
        <v>90.344145064487293</v>
      </c>
      <c r="Q30" s="4">
        <f t="shared" si="0"/>
        <v>84.176923450175792</v>
      </c>
      <c r="R30" s="5">
        <f t="shared" si="1"/>
        <v>80.060757127278393</v>
      </c>
      <c r="S30" s="6">
        <f t="shared" si="2"/>
        <v>90.344145064487293</v>
      </c>
    </row>
    <row r="31" spans="1:19" x14ac:dyDescent="0.25">
      <c r="A31">
        <v>1019</v>
      </c>
      <c r="B31" t="s">
        <v>45</v>
      </c>
      <c r="C31" t="s">
        <v>43</v>
      </c>
      <c r="D31" t="s">
        <v>31</v>
      </c>
      <c r="E31" s="3"/>
      <c r="F31" s="3"/>
      <c r="G31" s="3"/>
      <c r="H31" s="3"/>
      <c r="I31" s="3"/>
      <c r="J31" s="3"/>
      <c r="K31" s="3"/>
      <c r="L31" s="3">
        <v>99.989625883420871</v>
      </c>
      <c r="M31" s="3">
        <v>100.00520426749935</v>
      </c>
      <c r="N31" s="3">
        <v>99.992527681543379</v>
      </c>
      <c r="O31" s="3">
        <v>100.06129597197898</v>
      </c>
      <c r="P31" s="3">
        <v>100.02164321984517</v>
      </c>
      <c r="Q31" s="4">
        <f t="shared" si="0"/>
        <v>100.01405940485753</v>
      </c>
      <c r="R31" s="5">
        <f t="shared" si="1"/>
        <v>99.989625883420871</v>
      </c>
      <c r="S31" s="6">
        <f t="shared" si="2"/>
        <v>100.06129597197898</v>
      </c>
    </row>
    <row r="32" spans="1:19" x14ac:dyDescent="0.25">
      <c r="A32">
        <v>1019</v>
      </c>
      <c r="B32" t="s">
        <v>45</v>
      </c>
      <c r="C32" t="s">
        <v>43</v>
      </c>
      <c r="D32" t="s">
        <v>32</v>
      </c>
      <c r="E32" s="3"/>
      <c r="F32" s="3"/>
      <c r="G32" s="3"/>
      <c r="H32" s="3"/>
      <c r="I32" s="3"/>
      <c r="J32" s="3"/>
      <c r="K32" s="3"/>
      <c r="L32" s="3">
        <v>70.070343625498012</v>
      </c>
      <c r="M32" s="3">
        <v>70.155296351552963</v>
      </c>
      <c r="N32" s="3">
        <v>70.198419824025862</v>
      </c>
      <c r="O32" s="3">
        <v>70.053116147308785</v>
      </c>
      <c r="P32" s="3">
        <v>70.155759478386869</v>
      </c>
      <c r="Q32" s="4">
        <f t="shared" si="0"/>
        <v>70.126587085354501</v>
      </c>
      <c r="R32" s="5">
        <f t="shared" si="1"/>
        <v>70.053116147308785</v>
      </c>
      <c r="S32" s="6">
        <f t="shared" si="2"/>
        <v>70.198419824025862</v>
      </c>
    </row>
    <row r="33" spans="1:19" x14ac:dyDescent="0.25">
      <c r="A33">
        <v>1019</v>
      </c>
      <c r="B33" t="s">
        <v>45</v>
      </c>
      <c r="C33" t="s">
        <v>43</v>
      </c>
      <c r="D33" t="s">
        <v>33</v>
      </c>
      <c r="E33" s="3"/>
      <c r="F33" s="3"/>
      <c r="G33" s="3"/>
      <c r="H33" s="3"/>
      <c r="I33" s="3"/>
      <c r="J33" s="3"/>
      <c r="K33" s="3"/>
      <c r="L33" s="3">
        <v>49.107133550488633</v>
      </c>
      <c r="M33" s="3">
        <v>49.118003392294682</v>
      </c>
      <c r="N33" s="3">
        <v>49.107221798780486</v>
      </c>
      <c r="O33" s="3">
        <v>49.107223291626561</v>
      </c>
      <c r="P33" s="3">
        <v>49.335608575380384</v>
      </c>
      <c r="Q33" s="4">
        <f t="shared" si="0"/>
        <v>49.155038121714142</v>
      </c>
      <c r="R33" s="5">
        <f t="shared" si="1"/>
        <v>49.107133550488633</v>
      </c>
      <c r="S33" s="6">
        <f t="shared" si="2"/>
        <v>49.335608575380384</v>
      </c>
    </row>
    <row r="34" spans="1:19" x14ac:dyDescent="0.25">
      <c r="A34">
        <v>1019</v>
      </c>
      <c r="B34" t="s">
        <v>45</v>
      </c>
      <c r="C34" t="s">
        <v>43</v>
      </c>
      <c r="D34" t="s">
        <v>36</v>
      </c>
      <c r="E34" s="3"/>
      <c r="F34" s="3"/>
      <c r="G34" s="3"/>
      <c r="H34" s="3"/>
      <c r="I34" s="3"/>
      <c r="J34" s="3"/>
      <c r="K34" s="3"/>
      <c r="L34" s="3">
        <v>218.14447592067989</v>
      </c>
      <c r="M34" s="3">
        <v>216.81590257879657</v>
      </c>
      <c r="N34" s="3">
        <v>210.7473309608541</v>
      </c>
      <c r="O34" s="3">
        <v>210.63103864734299</v>
      </c>
      <c r="P34" s="3">
        <v>210.17171476269974</v>
      </c>
      <c r="Q34" s="4">
        <f t="shared" si="0"/>
        <v>213.30209257407463</v>
      </c>
      <c r="R34" s="5">
        <f t="shared" si="1"/>
        <v>210.17171476269974</v>
      </c>
      <c r="S34" s="6">
        <f t="shared" si="2"/>
        <v>218.14447592067989</v>
      </c>
    </row>
    <row r="35" spans="1:19" x14ac:dyDescent="0.25">
      <c r="A35">
        <v>1019</v>
      </c>
      <c r="B35" t="s">
        <v>45</v>
      </c>
      <c r="C35" t="s">
        <v>43</v>
      </c>
      <c r="D35" t="s">
        <v>44</v>
      </c>
      <c r="E35" s="3"/>
      <c r="F35" s="3"/>
      <c r="G35" s="3"/>
      <c r="H35" s="3"/>
      <c r="I35" s="3"/>
      <c r="J35" s="3"/>
      <c r="K35" s="3"/>
      <c r="L35" s="3">
        <v>112.35549132947978</v>
      </c>
      <c r="M35" s="3">
        <v>112.72727272727273</v>
      </c>
      <c r="N35" s="3">
        <v>112.76881720430107</v>
      </c>
      <c r="O35" s="3">
        <v>113.41340654312515</v>
      </c>
      <c r="P35" s="3">
        <v>113.2888481107682</v>
      </c>
      <c r="Q35" s="4">
        <f t="shared" ref="Q35" si="3">IFERROR(AVERAGE(E35:P35),0)</f>
        <v>112.91076718298939</v>
      </c>
      <c r="R35" s="5">
        <f t="shared" ref="R35" si="4">IFERROR(MIN(E35:P35),0)</f>
        <v>112.35549132947978</v>
      </c>
      <c r="S35" s="6">
        <f t="shared" ref="S35" si="5">IFERROR(MAX(E35:P35),0)</f>
        <v>113.41340654312515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2022-01-10T15:08:26Z</dcterms:modified>
</cp:coreProperties>
</file>