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8_{7BB8FFD5-68CA-4373-AFAB-A5DBFFE037DF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Q41" i="1"/>
  <c r="R41" i="1"/>
  <c r="S41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<sst xmlns="http://schemas.openxmlformats.org/spreadsheetml/2006/main" count="133" uniqueCount="47">
  <si>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</si>
  <si>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</si>
  <si>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</si>
  <si>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</si>
  <si>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</si>
  <si>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</si>
  <si>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</si>
  <si>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</si>
  <si>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</si>
  <si>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</si>
  <si>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</si>
  <si>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</si>
  <si>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</si>
  <si>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</si>
  <si>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</si>
  <si>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</si>
  <si>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</si>
  <si>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</si>
  <si>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</si>
  <si>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</si>
  <si>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</si>
  <si>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</si>
  <si>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</si>
  <si>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</si>
  <si>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</si>
  <si>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</si>
  <si>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</si>
  <si>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</si>
  <si>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</si>
  <si>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</si>
  <si>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MARINADO FRIED</t>
  </si>
  <si>
    <t>ORC - BIGTIME</t>
  </si>
  <si>
    <t>ORC - HALF</t>
  </si>
  <si>
    <t>ORC - REGULAR</t>
  </si>
  <si>
    <t>ORC - SUPERSIZE</t>
  </si>
  <si>
    <t>SPICY NECK</t>
  </si>
  <si>
    <t>CHOOKSIES CUT UPS</t>
  </si>
  <si>
    <t>RSL</t>
  </si>
  <si>
    <t>GIZZARD / LIVER</t>
  </si>
  <si>
    <t>ORC - JUMBO</t>
  </si>
  <si>
    <t>UR FIESTA</t>
  </si>
  <si>
    <t>UR Reyal</t>
  </si>
  <si>
    <t>UR SPECIAL</t>
  </si>
  <si>
    <t>UR</t>
  </si>
  <si>
    <t>HALF</t>
  </si>
  <si>
    <t>LIVE</t>
  </si>
  <si>
    <t>BACOLOD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</si>
</sst>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164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1"/>
  <sheetViews>
    <sheetView tabSelected="1" workbookViewId="0">
      <pane ySplit="2" topLeftCell="A12" activePane="bottomLeft" state="frozen"/>
      <selection pane="bottomLeft" activeCell="V25" sqref="V25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1020</v>
      </c>
      <c r="B3" t="s">
        <v>46</v>
      </c>
      <c r="C3" t="s">
        <v>19</v>
      </c>
      <c r="D3" t="s">
        <v>20</v>
      </c>
      <c r="E3" s="3">
        <v>128.09756340104565</v>
      </c>
      <c r="F3" s="3">
        <v>128.14496262654811</v>
      </c>
      <c r="G3" s="3">
        <v>128.10857980067942</v>
      </c>
      <c r="H3" s="3">
        <v>128.68696210875899</v>
      </c>
      <c r="I3" s="3">
        <v>122.59954547084051</v>
      </c>
      <c r="J3" s="3">
        <v>117.03936127726183</v>
      </c>
      <c r="K3" s="3">
        <v>123.57712938950323</v>
      </c>
      <c r="L3" s="3">
        <v>127.92190321425683</v>
      </c>
      <c r="M3" s="3">
        <v>128.31179885887232</v>
      </c>
      <c r="N3" s="3">
        <v>128.21113146565639</v>
      </c>
      <c r="O3" s="3">
        <v>128.43101422164665</v>
      </c>
      <c r="P3" s="3">
        <v>127.00000000000003</v>
      </c>
      <c r="Q3" s="4">
        <f t="shared" ref="Q3:Q33" si="0">IFERROR(AVERAGE(E3:P3),0)</f>
        <v>126.34416265292249</v>
      </c>
      <c r="R3" s="5">
        <f>IFERROR(MIN(E3:P3),0)</f>
        <v>117.03936127726183</v>
      </c>
      <c r="S3" s="6">
        <f>IFERROR(MAX(E3:P3),0)</f>
        <v>128.68696210875899</v>
      </c>
    </row>
    <row r="4" spans="1:19" x14ac:dyDescent="0.25">
      <c r="A4">
        <v>1020</v>
      </c>
      <c r="B4" t="s">
        <v>46</v>
      </c>
      <c r="C4" t="s">
        <v>19</v>
      </c>
      <c r="D4" t="s">
        <v>21</v>
      </c>
      <c r="E4" s="3">
        <v>107.9874171772029</v>
      </c>
      <c r="F4" s="3">
        <v>108.2666394446713</v>
      </c>
      <c r="G4" s="3">
        <v>108.29209612208871</v>
      </c>
      <c r="H4" s="3">
        <v>108.16738816738817</v>
      </c>
      <c r="I4" s="3">
        <v>108.41379310344827</v>
      </c>
      <c r="J4" s="3">
        <v>108.0246913580247</v>
      </c>
      <c r="K4" s="3">
        <v>108.47116379715872</v>
      </c>
      <c r="L4" s="3">
        <v>108.10628451427239</v>
      </c>
      <c r="M4" s="3">
        <v>108.07374701919171</v>
      </c>
      <c r="N4" s="3">
        <v>108.06801141585642</v>
      </c>
      <c r="O4" s="3">
        <v>108.36095305832148</v>
      </c>
      <c r="P4" s="3">
        <v>108.0862883657571</v>
      </c>
      <c r="Q4" s="4">
        <f t="shared" si="0"/>
        <v>108.19320612861516</v>
      </c>
      <c r="R4" s="5">
        <f t="shared" ref="R4:R33" si="1">IFERROR(MIN(E4:P4),0)</f>
        <v>107.9874171772029</v>
      </c>
      <c r="S4" s="6">
        <f t="shared" ref="S4:S33" si="2">IFERROR(MAX(E4:P4),0)</f>
        <v>108.47116379715872</v>
      </c>
    </row>
    <row r="5" spans="1:19" x14ac:dyDescent="0.25">
      <c r="A5">
        <v>1020</v>
      </c>
      <c r="B5" t="s">
        <v>46</v>
      </c>
      <c r="C5" t="s">
        <v>19</v>
      </c>
      <c r="D5" t="s">
        <v>22</v>
      </c>
      <c r="E5" s="3"/>
      <c r="F5" s="3"/>
      <c r="G5" s="3"/>
      <c r="H5" s="3">
        <v>117.85981886785795</v>
      </c>
      <c r="I5" s="3">
        <v>108.85391050276215</v>
      </c>
      <c r="J5" s="3">
        <v>112.33414573713254</v>
      </c>
      <c r="K5" s="3">
        <v>120.90827946506778</v>
      </c>
      <c r="L5" s="3">
        <v>118.80656720113008</v>
      </c>
      <c r="M5" s="3">
        <v>105.37976555763635</v>
      </c>
      <c r="N5" s="3">
        <v>106.38989238047351</v>
      </c>
      <c r="O5" s="3">
        <v>116.87176974530611</v>
      </c>
      <c r="P5" s="3">
        <v>130.9282233696311</v>
      </c>
      <c r="Q5" s="4">
        <f t="shared" si="0"/>
        <v>115.37026364744416</v>
      </c>
      <c r="R5" s="5">
        <f t="shared" si="1"/>
        <v>105.37976555763635</v>
      </c>
      <c r="S5" s="6">
        <f t="shared" si="2"/>
        <v>130.9282233696311</v>
      </c>
    </row>
    <row r="6" spans="1:19" x14ac:dyDescent="0.25">
      <c r="A6">
        <v>1020</v>
      </c>
      <c r="B6" t="s">
        <v>46</v>
      </c>
      <c r="C6" t="s">
        <v>19</v>
      </c>
      <c r="D6" t="s">
        <v>23</v>
      </c>
      <c r="E6" s="3">
        <v>128.34278547048766</v>
      </c>
      <c r="F6" s="3">
        <v>125.44293669898168</v>
      </c>
      <c r="G6" s="3">
        <v>119.12560257654944</v>
      </c>
      <c r="H6" s="3">
        <v>111.80616062705609</v>
      </c>
      <c r="I6" s="3">
        <v>108.03953885843275</v>
      </c>
      <c r="J6" s="3">
        <v>108.93496192015922</v>
      </c>
      <c r="K6" s="3">
        <v>116.00241560197357</v>
      </c>
      <c r="L6" s="3">
        <v>112.20281070400593</v>
      </c>
      <c r="M6" s="3">
        <v>100.3884393914778</v>
      </c>
      <c r="N6" s="3">
        <v>100.94064565374978</v>
      </c>
      <c r="O6" s="3">
        <v>113.44388185198807</v>
      </c>
      <c r="P6" s="3">
        <v>125.92407524170333</v>
      </c>
      <c r="Q6" s="4">
        <f t="shared" si="0"/>
        <v>114.2161878830471</v>
      </c>
      <c r="R6" s="5">
        <f t="shared" si="1"/>
        <v>100.3884393914778</v>
      </c>
      <c r="S6" s="6">
        <f t="shared" si="2"/>
        <v>128.34278547048766</v>
      </c>
    </row>
    <row r="7" spans="1:19" x14ac:dyDescent="0.25">
      <c r="A7">
        <v>1020</v>
      </c>
      <c r="B7" t="s">
        <v>46</v>
      </c>
      <c r="C7" s="7" t="s">
        <v>19</v>
      </c>
      <c r="D7" s="7" t="s">
        <v>24</v>
      </c>
      <c r="E7" s="3">
        <v>102.30656981646021</v>
      </c>
      <c r="F7" s="3">
        <v>101.60246968857886</v>
      </c>
      <c r="G7" s="3">
        <v>100.93468403014474</v>
      </c>
      <c r="H7" s="3">
        <v>100.34669882874441</v>
      </c>
      <c r="I7" s="3">
        <v>99.993648777389652</v>
      </c>
      <c r="J7" s="3">
        <v>102.08986962802562</v>
      </c>
      <c r="K7" s="3">
        <v>102.6295896847879</v>
      </c>
      <c r="L7" s="3">
        <v>102.60866581169429</v>
      </c>
      <c r="M7" s="3">
        <v>102.43334727750283</v>
      </c>
      <c r="N7" s="3">
        <v>102.70265915840126</v>
      </c>
      <c r="O7" s="3">
        <v>102.17779490751708</v>
      </c>
      <c r="P7" s="3">
        <v>111.19857258749904</v>
      </c>
      <c r="Q7" s="4">
        <f t="shared" si="0"/>
        <v>102.58538084972884</v>
      </c>
      <c r="R7" s="5">
        <f t="shared" si="1"/>
        <v>99.993648777389652</v>
      </c>
      <c r="S7" s="6">
        <f t="shared" si="2"/>
        <v>111.19857258749904</v>
      </c>
    </row>
    <row r="8" spans="1:19" x14ac:dyDescent="0.25">
      <c r="A8">
        <v>1020</v>
      </c>
      <c r="B8" t="s">
        <v>46</v>
      </c>
      <c r="C8" t="s">
        <v>25</v>
      </c>
      <c r="D8" t="s">
        <v>26</v>
      </c>
      <c r="E8" s="3">
        <v>169</v>
      </c>
      <c r="F8" s="3">
        <v>169</v>
      </c>
      <c r="G8" s="3">
        <v>168.06239726027397</v>
      </c>
      <c r="H8" s="3">
        <v>164.69222114451986</v>
      </c>
      <c r="I8" s="3">
        <v>165.44880790611489</v>
      </c>
      <c r="J8" s="3">
        <v>166.816</v>
      </c>
      <c r="K8" s="3">
        <v>166.452</v>
      </c>
      <c r="L8" s="3">
        <v>166.93708920187794</v>
      </c>
      <c r="M8" s="3">
        <v>167.55038267148015</v>
      </c>
      <c r="N8" s="3">
        <v>166.62254237288136</v>
      </c>
      <c r="O8" s="3">
        <v>167.12518072289157</v>
      </c>
      <c r="P8" s="3">
        <v>167.20394355737096</v>
      </c>
      <c r="Q8" s="4">
        <f t="shared" si="0"/>
        <v>167.07588040311757</v>
      </c>
      <c r="R8" s="5">
        <f t="shared" si="1"/>
        <v>164.69222114451986</v>
      </c>
      <c r="S8" s="6">
        <f t="shared" si="2"/>
        <v>169</v>
      </c>
    </row>
    <row r="9" spans="1:19" x14ac:dyDescent="0.25">
      <c r="A9">
        <v>1020</v>
      </c>
      <c r="B9" t="s">
        <v>46</v>
      </c>
      <c r="C9" s="7" t="s">
        <v>25</v>
      </c>
      <c r="D9" t="s">
        <v>27</v>
      </c>
      <c r="E9" s="3">
        <v>169</v>
      </c>
      <c r="F9" s="3">
        <v>169</v>
      </c>
      <c r="G9" s="3">
        <v>168.04272727272729</v>
      </c>
      <c r="H9" s="3">
        <v>164.95171102661598</v>
      </c>
      <c r="I9" s="3">
        <v>166.0107514450867</v>
      </c>
      <c r="J9" s="3">
        <v>167.07531635168448</v>
      </c>
      <c r="K9" s="3">
        <v>168.94709565217391</v>
      </c>
      <c r="L9" s="3">
        <v>169</v>
      </c>
      <c r="M9" s="3">
        <v>169</v>
      </c>
      <c r="N9" s="3">
        <v>169</v>
      </c>
      <c r="O9" s="3">
        <v>168.89536117936117</v>
      </c>
      <c r="P9" s="3">
        <v>169</v>
      </c>
      <c r="Q9" s="4">
        <f t="shared" si="0"/>
        <v>168.16024691063745</v>
      </c>
      <c r="R9" s="5">
        <f t="shared" si="1"/>
        <v>164.95171102661598</v>
      </c>
      <c r="S9" s="6">
        <f t="shared" si="2"/>
        <v>169</v>
      </c>
    </row>
    <row r="10" spans="1:19" x14ac:dyDescent="0.25">
      <c r="A10">
        <v>1020</v>
      </c>
      <c r="B10" t="s">
        <v>46</v>
      </c>
      <c r="C10" t="s">
        <v>25</v>
      </c>
      <c r="D10" t="s">
        <v>28</v>
      </c>
      <c r="E10" s="3">
        <v>90</v>
      </c>
      <c r="F10" s="3">
        <v>90</v>
      </c>
      <c r="G10" s="3">
        <v>89.402447804175665</v>
      </c>
      <c r="H10" s="3">
        <v>90</v>
      </c>
      <c r="I10" s="3">
        <v>90</v>
      </c>
      <c r="J10" s="3">
        <v>90</v>
      </c>
      <c r="K10" s="3">
        <v>89.996629213483146</v>
      </c>
      <c r="L10" s="3">
        <v>90</v>
      </c>
      <c r="M10" s="3">
        <v>90</v>
      </c>
      <c r="N10" s="3">
        <v>90</v>
      </c>
      <c r="O10" s="3">
        <v>99.96577380952381</v>
      </c>
      <c r="P10" s="3">
        <v>100</v>
      </c>
      <c r="Q10" s="4">
        <f t="shared" si="0"/>
        <v>91.613737568931882</v>
      </c>
      <c r="R10" s="5">
        <f t="shared" si="1"/>
        <v>89.402447804175665</v>
      </c>
      <c r="S10" s="6">
        <f t="shared" si="2"/>
        <v>100</v>
      </c>
    </row>
    <row r="11" spans="1:19" x14ac:dyDescent="0.25">
      <c r="A11">
        <v>1020</v>
      </c>
      <c r="B11" t="s">
        <v>46</v>
      </c>
      <c r="C11" t="s">
        <v>25</v>
      </c>
      <c r="D11" t="s">
        <v>29</v>
      </c>
      <c r="E11" s="3">
        <v>137.35269083869326</v>
      </c>
      <c r="F11" s="3">
        <v>137.5159538764359</v>
      </c>
      <c r="G11" s="3">
        <v>128.47693695645265</v>
      </c>
      <c r="H11" s="3">
        <v>130.00378848800614</v>
      </c>
      <c r="I11" s="3">
        <v>130</v>
      </c>
      <c r="J11" s="3">
        <v>133.51868435872964</v>
      </c>
      <c r="K11" s="3">
        <v>139.77772741084365</v>
      </c>
      <c r="L11" s="3">
        <v>140</v>
      </c>
      <c r="M11" s="3">
        <v>139.99999999999997</v>
      </c>
      <c r="N11" s="3">
        <v>139.99999999999994</v>
      </c>
      <c r="O11" s="3">
        <v>140.00000000000003</v>
      </c>
      <c r="P11" s="3">
        <v>144.43505249448845</v>
      </c>
      <c r="Q11" s="4">
        <f t="shared" si="0"/>
        <v>136.75673620197082</v>
      </c>
      <c r="R11" s="5">
        <f t="shared" si="1"/>
        <v>128.47693695645265</v>
      </c>
      <c r="S11" s="6">
        <f t="shared" si="2"/>
        <v>144.43505249448845</v>
      </c>
    </row>
    <row r="12" spans="1:19" x14ac:dyDescent="0.25">
      <c r="A12">
        <v>1020</v>
      </c>
      <c r="B12" t="s">
        <v>46</v>
      </c>
      <c r="C12" t="s">
        <v>25</v>
      </c>
      <c r="D12" t="s">
        <v>30</v>
      </c>
      <c r="E12" s="3">
        <v>105</v>
      </c>
      <c r="F12" s="3">
        <v>105</v>
      </c>
      <c r="G12" s="3">
        <v>105</v>
      </c>
      <c r="H12" s="3">
        <v>105</v>
      </c>
      <c r="I12" s="3">
        <v>105</v>
      </c>
      <c r="J12" s="3">
        <v>109.08648498331479</v>
      </c>
      <c r="K12" s="3">
        <v>109.95789473684211</v>
      </c>
      <c r="L12" s="3">
        <v>110</v>
      </c>
      <c r="M12" s="3">
        <v>110</v>
      </c>
      <c r="N12" s="3">
        <v>110</v>
      </c>
      <c r="O12" s="3">
        <v>110</v>
      </c>
      <c r="P12" s="3">
        <v>110</v>
      </c>
      <c r="Q12" s="4">
        <f t="shared" si="0"/>
        <v>107.83703164334641</v>
      </c>
      <c r="R12" s="5">
        <f t="shared" si="1"/>
        <v>105</v>
      </c>
      <c r="S12" s="6">
        <f t="shared" si="2"/>
        <v>110</v>
      </c>
    </row>
    <row r="13" spans="1:19" x14ac:dyDescent="0.25">
      <c r="A13">
        <v>1020</v>
      </c>
      <c r="B13" t="s">
        <v>46</v>
      </c>
      <c r="C13" t="s">
        <v>25</v>
      </c>
      <c r="D13" t="s">
        <v>31</v>
      </c>
      <c r="E13" s="3">
        <v>212.97417966022809</v>
      </c>
      <c r="F13" s="3">
        <v>212.97981760507534</v>
      </c>
      <c r="G13" s="3">
        <v>215</v>
      </c>
      <c r="H13" s="3">
        <v>190</v>
      </c>
      <c r="I13" s="3">
        <v>185.11111111111111</v>
      </c>
      <c r="J13" s="3">
        <v>208.70463914507394</v>
      </c>
      <c r="K13" s="3">
        <v>208.6618771331058</v>
      </c>
      <c r="L13" s="3">
        <v>208.97930844829139</v>
      </c>
      <c r="M13" s="3">
        <v>208.87947763434406</v>
      </c>
      <c r="N13" s="3">
        <v>208.77296485260771</v>
      </c>
      <c r="O13" s="3"/>
      <c r="P13" s="3">
        <v>214.35991605456454</v>
      </c>
      <c r="Q13" s="4">
        <f t="shared" si="0"/>
        <v>206.76575378585474</v>
      </c>
      <c r="R13" s="5">
        <f t="shared" si="1"/>
        <v>185.11111111111111</v>
      </c>
      <c r="S13" s="6">
        <f t="shared" si="2"/>
        <v>215</v>
      </c>
    </row>
    <row r="14" spans="1:19" x14ac:dyDescent="0.25">
      <c r="A14">
        <v>1020</v>
      </c>
      <c r="B14" t="s">
        <v>46</v>
      </c>
      <c r="C14" t="s">
        <v>25</v>
      </c>
      <c r="D14" t="s">
        <v>32</v>
      </c>
      <c r="E14" s="3">
        <v>114.95426956015632</v>
      </c>
      <c r="F14" s="3">
        <v>115</v>
      </c>
      <c r="G14" s="3">
        <v>114.05365180775374</v>
      </c>
      <c r="H14" s="3">
        <v>100</v>
      </c>
      <c r="I14" s="3">
        <v>107.12827149841817</v>
      </c>
      <c r="J14" s="3">
        <v>110</v>
      </c>
      <c r="K14" s="3">
        <v>110</v>
      </c>
      <c r="L14" s="3">
        <v>110</v>
      </c>
      <c r="M14" s="3">
        <v>110</v>
      </c>
      <c r="N14" s="3">
        <v>110</v>
      </c>
      <c r="O14" s="3">
        <v>110</v>
      </c>
      <c r="P14" s="3">
        <v>114.30836434233943</v>
      </c>
      <c r="Q14" s="4">
        <f t="shared" si="0"/>
        <v>110.45371310072231</v>
      </c>
      <c r="R14" s="5">
        <f t="shared" si="1"/>
        <v>100</v>
      </c>
      <c r="S14" s="6">
        <f t="shared" si="2"/>
        <v>115</v>
      </c>
    </row>
    <row r="15" spans="1:19" x14ac:dyDescent="0.25">
      <c r="A15">
        <v>1020</v>
      </c>
      <c r="B15" t="s">
        <v>46</v>
      </c>
      <c r="C15" t="s">
        <v>25</v>
      </c>
      <c r="D15" t="s">
        <v>33</v>
      </c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4">
        <f t="shared" si="0"/>
        <v>0</v>
      </c>
      <c r="R15" s="5">
        <f t="shared" si="1"/>
        <v>0</v>
      </c>
      <c r="S15" s="6">
        <f t="shared" si="2"/>
        <v>0</v>
      </c>
    </row>
    <row r="16" spans="1:19" x14ac:dyDescent="0.25">
      <c r="A16">
        <v>1020</v>
      </c>
      <c r="B16" t="s">
        <v>46</v>
      </c>
      <c r="C16" t="s">
        <v>25</v>
      </c>
      <c r="D16" t="s">
        <v>34</v>
      </c>
      <c r="E16" s="3">
        <v>222.48219421487602</v>
      </c>
      <c r="F16" s="3">
        <v>222.29050312414532</v>
      </c>
      <c r="G16" s="3">
        <v>221.53366785037878</v>
      </c>
      <c r="H16" s="3">
        <v>199.62700287248231</v>
      </c>
      <c r="I16" s="3">
        <v>213.08352765556253</v>
      </c>
      <c r="J16" s="3">
        <v>218.68536961333456</v>
      </c>
      <c r="K16" s="3">
        <v>218.73546284413396</v>
      </c>
      <c r="L16" s="3">
        <v>218.74610708603248</v>
      </c>
      <c r="M16" s="3">
        <v>218.86263231567159</v>
      </c>
      <c r="N16" s="3">
        <v>218.66462154858172</v>
      </c>
      <c r="O16" s="3">
        <v>218.71533951145804</v>
      </c>
      <c r="P16" s="3">
        <v>223.03420874677948</v>
      </c>
      <c r="Q16" s="4">
        <f t="shared" si="0"/>
        <v>217.87171978195306</v>
      </c>
      <c r="R16" s="5">
        <f t="shared" si="1"/>
        <v>199.62700287248231</v>
      </c>
      <c r="S16" s="6">
        <f t="shared" si="2"/>
        <v>223.03420874677948</v>
      </c>
    </row>
    <row r="17" spans="1:19" x14ac:dyDescent="0.25">
      <c r="A17">
        <v>1020</v>
      </c>
      <c r="B17" t="s">
        <v>46</v>
      </c>
      <c r="C17" t="s">
        <v>25</v>
      </c>
      <c r="D17" t="s">
        <v>35</v>
      </c>
      <c r="E17" s="3">
        <v>70</v>
      </c>
      <c r="F17" s="3">
        <v>70</v>
      </c>
      <c r="G17" s="3">
        <v>70</v>
      </c>
      <c r="H17" s="3">
        <v>70</v>
      </c>
      <c r="I17" s="3">
        <v>70</v>
      </c>
      <c r="J17" s="3">
        <v>78.151300995823959</v>
      </c>
      <c r="K17" s="3">
        <v>79.997358224727023</v>
      </c>
      <c r="L17" s="3">
        <v>80</v>
      </c>
      <c r="M17" s="3">
        <v>80</v>
      </c>
      <c r="N17" s="3">
        <v>80</v>
      </c>
      <c r="O17" s="3">
        <v>80</v>
      </c>
      <c r="P17" s="3">
        <v>80</v>
      </c>
      <c r="Q17" s="4">
        <f t="shared" si="0"/>
        <v>75.679054935045912</v>
      </c>
      <c r="R17" s="5">
        <f t="shared" si="1"/>
        <v>70</v>
      </c>
      <c r="S17" s="6">
        <f t="shared" si="2"/>
        <v>80</v>
      </c>
    </row>
    <row r="18" spans="1:19" x14ac:dyDescent="0.25">
      <c r="A18">
        <v>1020</v>
      </c>
      <c r="B18" t="s">
        <v>46</v>
      </c>
      <c r="C18" t="s">
        <v>25</v>
      </c>
      <c r="D18" t="s">
        <v>36</v>
      </c>
      <c r="E18" s="3">
        <v>80</v>
      </c>
      <c r="F18" s="3">
        <v>80</v>
      </c>
      <c r="G18" s="3">
        <v>79.519719544259416</v>
      </c>
      <c r="H18" s="3">
        <v>80</v>
      </c>
      <c r="I18" s="3">
        <v>80</v>
      </c>
      <c r="J18" s="3">
        <v>80</v>
      </c>
      <c r="K18" s="3">
        <v>80</v>
      </c>
      <c r="L18" s="3">
        <v>80</v>
      </c>
      <c r="M18" s="3">
        <v>80</v>
      </c>
      <c r="N18" s="3">
        <v>80</v>
      </c>
      <c r="O18" s="3">
        <v>80</v>
      </c>
      <c r="P18" s="3">
        <v>80</v>
      </c>
      <c r="Q18" s="4">
        <f t="shared" si="0"/>
        <v>79.959976628688295</v>
      </c>
      <c r="R18" s="5">
        <f t="shared" si="1"/>
        <v>79.519719544259416</v>
      </c>
      <c r="S18" s="6">
        <f t="shared" si="2"/>
        <v>80</v>
      </c>
    </row>
    <row r="19" spans="1:19" x14ac:dyDescent="0.25">
      <c r="A19">
        <v>1020</v>
      </c>
      <c r="B19" t="s">
        <v>46</v>
      </c>
      <c r="C19" t="s">
        <v>37</v>
      </c>
      <c r="D19" t="s">
        <v>28</v>
      </c>
      <c r="E19" s="3"/>
      <c r="F19" s="3"/>
      <c r="G19" s="3"/>
      <c r="H19" s="3"/>
      <c r="I19" s="3"/>
      <c r="J19" s="3"/>
      <c r="K19" s="3"/>
      <c r="L19" s="3">
        <v>80</v>
      </c>
      <c r="M19" s="3">
        <v>79.984486503257841</v>
      </c>
      <c r="N19" s="3">
        <v>80.049285362247417</v>
      </c>
      <c r="O19" s="3">
        <v>89.531296351231092</v>
      </c>
      <c r="P19" s="3">
        <v>90</v>
      </c>
      <c r="Q19" s="4">
        <f t="shared" si="0"/>
        <v>83.91301364334727</v>
      </c>
      <c r="R19" s="5">
        <f t="shared" si="1"/>
        <v>79.984486503257841</v>
      </c>
      <c r="S19" s="6">
        <f t="shared" si="2"/>
        <v>90</v>
      </c>
    </row>
    <row r="20" spans="1:19" x14ac:dyDescent="0.25">
      <c r="A20">
        <v>1020</v>
      </c>
      <c r="B20" t="s">
        <v>46</v>
      </c>
      <c r="C20" t="s">
        <v>37</v>
      </c>
      <c r="D20" t="s">
        <v>29</v>
      </c>
      <c r="E20" s="3"/>
      <c r="F20" s="3"/>
      <c r="G20" s="3"/>
      <c r="H20" s="3"/>
      <c r="I20" s="3"/>
      <c r="J20" s="3"/>
      <c r="K20" s="3"/>
      <c r="L20" s="3">
        <v>120.00915963353746</v>
      </c>
      <c r="M20" s="3">
        <v>119.99988484370411</v>
      </c>
      <c r="N20" s="3">
        <v>119.99999999999994</v>
      </c>
      <c r="O20" s="3">
        <v>119.99999999999993</v>
      </c>
      <c r="P20" s="3">
        <v>128.33085575410286</v>
      </c>
      <c r="Q20" s="4">
        <f t="shared" si="0"/>
        <v>121.66798004626885</v>
      </c>
      <c r="R20" s="5">
        <f t="shared" si="1"/>
        <v>119.99988484370411</v>
      </c>
      <c r="S20" s="6">
        <f t="shared" si="2"/>
        <v>128.33085575410286</v>
      </c>
    </row>
    <row r="21" spans="1:19" x14ac:dyDescent="0.25">
      <c r="A21">
        <v>1020</v>
      </c>
      <c r="B21" t="s">
        <v>46</v>
      </c>
      <c r="C21" t="s">
        <v>37</v>
      </c>
      <c r="D21" t="s">
        <v>38</v>
      </c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8"/>
      <c r="Q21" s="4">
        <f t="shared" si="0"/>
        <v>0</v>
      </c>
      <c r="R21" s="5">
        <f t="shared" si="1"/>
        <v>0</v>
      </c>
      <c r="S21" s="6">
        <f t="shared" si="2"/>
        <v>0</v>
      </c>
    </row>
    <row r="22" spans="1:19" x14ac:dyDescent="0.25">
      <c r="A22">
        <v>1020</v>
      </c>
      <c r="B22" t="s">
        <v>46</v>
      </c>
      <c r="C22" t="s">
        <v>37</v>
      </c>
      <c r="D22" t="s">
        <v>30</v>
      </c>
      <c r="E22" s="3"/>
      <c r="F22" s="3"/>
      <c r="G22" s="3"/>
      <c r="H22" s="3"/>
      <c r="I22" s="3"/>
      <c r="J22" s="3"/>
      <c r="K22" s="3"/>
      <c r="L22" s="3">
        <v>99.656121045392027</v>
      </c>
      <c r="M22" s="3">
        <v>100</v>
      </c>
      <c r="N22" s="3">
        <v>100</v>
      </c>
      <c r="O22" s="3">
        <v>100.15317845289762</v>
      </c>
      <c r="P22" s="3">
        <v>100</v>
      </c>
      <c r="Q22" s="4">
        <f t="shared" si="0"/>
        <v>99.961859899657924</v>
      </c>
      <c r="R22" s="5">
        <f t="shared" si="1"/>
        <v>99.656121045392027</v>
      </c>
      <c r="S22" s="6">
        <f t="shared" si="2"/>
        <v>100.15317845289762</v>
      </c>
    </row>
    <row r="23" spans="1:19" x14ac:dyDescent="0.25">
      <c r="A23">
        <v>1020</v>
      </c>
      <c r="B23" t="s">
        <v>46</v>
      </c>
      <c r="C23" t="s">
        <v>37</v>
      </c>
      <c r="D23" t="s">
        <v>31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4">
        <f t="shared" si="0"/>
        <v>0</v>
      </c>
      <c r="R23" s="5">
        <f t="shared" si="1"/>
        <v>0</v>
      </c>
      <c r="S23" s="6">
        <f t="shared" si="2"/>
        <v>0</v>
      </c>
    </row>
    <row r="24" spans="1:19" x14ac:dyDescent="0.25">
      <c r="A24">
        <v>1020</v>
      </c>
      <c r="B24" t="s">
        <v>46</v>
      </c>
      <c r="C24" t="s">
        <v>37</v>
      </c>
      <c r="D24" t="s">
        <v>39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4">
        <f t="shared" si="0"/>
        <v>0</v>
      </c>
      <c r="R24" s="5">
        <f t="shared" si="1"/>
        <v>0</v>
      </c>
      <c r="S24" s="6">
        <f t="shared" si="2"/>
        <v>0</v>
      </c>
    </row>
    <row r="25" spans="1:19" x14ac:dyDescent="0.25">
      <c r="A25">
        <v>1020</v>
      </c>
      <c r="B25" t="s">
        <v>46</v>
      </c>
      <c r="C25" t="s">
        <v>37</v>
      </c>
      <c r="D25" t="s">
        <v>34</v>
      </c>
      <c r="E25" s="3"/>
      <c r="F25" s="3"/>
      <c r="G25" s="3"/>
      <c r="H25" s="3"/>
      <c r="I25" s="3"/>
      <c r="J25" s="3"/>
      <c r="K25" s="3"/>
      <c r="L25" s="3">
        <v>199.29411764705881</v>
      </c>
      <c r="M25" s="3">
        <v>200</v>
      </c>
      <c r="N25" s="3">
        <v>200</v>
      </c>
      <c r="O25" s="3">
        <v>200</v>
      </c>
      <c r="P25" s="3">
        <v>204.76309226932668</v>
      </c>
      <c r="Q25" s="4">
        <f t="shared" si="0"/>
        <v>200.81144198327709</v>
      </c>
      <c r="R25" s="5">
        <f t="shared" si="1"/>
        <v>199.29411764705881</v>
      </c>
      <c r="S25" s="6">
        <f t="shared" si="2"/>
        <v>204.76309226932668</v>
      </c>
    </row>
    <row r="26" spans="1:19" x14ac:dyDescent="0.25">
      <c r="A26">
        <v>1020</v>
      </c>
      <c r="B26" t="s">
        <v>46</v>
      </c>
      <c r="C26" t="s">
        <v>37</v>
      </c>
      <c r="D26" t="s">
        <v>35</v>
      </c>
      <c r="E26" s="3"/>
      <c r="F26" s="3"/>
      <c r="G26" s="3"/>
      <c r="H26" s="3"/>
      <c r="I26" s="3"/>
      <c r="J26" s="3"/>
      <c r="K26" s="3"/>
      <c r="L26" s="3">
        <v>70</v>
      </c>
      <c r="M26" s="3">
        <v>70.026136957658125</v>
      </c>
      <c r="N26" s="3">
        <v>70</v>
      </c>
      <c r="O26" s="3">
        <v>70</v>
      </c>
      <c r="P26" s="3">
        <v>70</v>
      </c>
      <c r="Q26" s="4">
        <f t="shared" si="0"/>
        <v>70.005227391531633</v>
      </c>
      <c r="R26" s="5">
        <f t="shared" si="1"/>
        <v>70</v>
      </c>
      <c r="S26" s="6">
        <f t="shared" si="2"/>
        <v>70.026136957658125</v>
      </c>
    </row>
    <row r="27" spans="1:19" x14ac:dyDescent="0.25">
      <c r="A27">
        <v>1020</v>
      </c>
      <c r="B27" t="s">
        <v>46</v>
      </c>
      <c r="C27" t="s">
        <v>37</v>
      </c>
      <c r="D27" t="s">
        <v>40</v>
      </c>
      <c r="E27" s="3"/>
      <c r="F27" s="3"/>
      <c r="G27" s="3"/>
      <c r="H27" s="3"/>
      <c r="I27" s="3"/>
      <c r="J27" s="3"/>
      <c r="K27" s="3"/>
      <c r="L27" s="3">
        <v>200</v>
      </c>
      <c r="M27" s="3">
        <v>200</v>
      </c>
      <c r="N27" s="3">
        <v>200</v>
      </c>
      <c r="O27" s="3"/>
      <c r="P27" s="3">
        <v>205</v>
      </c>
      <c r="Q27" s="4">
        <f t="shared" si="0"/>
        <v>201.25</v>
      </c>
      <c r="R27" s="5">
        <f t="shared" si="1"/>
        <v>200</v>
      </c>
      <c r="S27" s="6">
        <f t="shared" si="2"/>
        <v>205</v>
      </c>
    </row>
    <row r="28" spans="1:19" x14ac:dyDescent="0.25">
      <c r="A28">
        <v>1020</v>
      </c>
      <c r="B28" t="s">
        <v>46</v>
      </c>
      <c r="C28" t="s">
        <v>37</v>
      </c>
      <c r="D28" t="s">
        <v>41</v>
      </c>
      <c r="E28" s="3"/>
      <c r="F28" s="3"/>
      <c r="G28" s="3"/>
      <c r="H28" s="3"/>
      <c r="I28" s="3"/>
      <c r="J28" s="3"/>
      <c r="K28" s="3"/>
      <c r="L28" s="3"/>
      <c r="M28" s="3">
        <v>200</v>
      </c>
      <c r="N28" s="3"/>
      <c r="O28" s="3">
        <v>200</v>
      </c>
      <c r="P28" s="3">
        <v>200</v>
      </c>
      <c r="Q28" s="4">
        <f t="shared" si="0"/>
        <v>200</v>
      </c>
      <c r="R28" s="5">
        <f t="shared" si="1"/>
        <v>200</v>
      </c>
      <c r="S28" s="6">
        <f t="shared" si="2"/>
        <v>200</v>
      </c>
    </row>
    <row r="29" spans="1:19" x14ac:dyDescent="0.25">
      <c r="A29">
        <v>1020</v>
      </c>
      <c r="B29" t="s">
        <v>46</v>
      </c>
      <c r="C29" t="s">
        <v>37</v>
      </c>
      <c r="D29" t="s">
        <v>42</v>
      </c>
      <c r="E29" s="3"/>
      <c r="F29" s="3"/>
      <c r="G29" s="3"/>
      <c r="H29" s="3"/>
      <c r="I29" s="3"/>
      <c r="J29" s="3"/>
      <c r="K29" s="3"/>
      <c r="L29" s="3">
        <v>200</v>
      </c>
      <c r="M29" s="3">
        <v>200</v>
      </c>
      <c r="N29" s="3">
        <v>200</v>
      </c>
      <c r="O29" s="3">
        <v>200</v>
      </c>
      <c r="P29" s="3">
        <v>204.48096885813149</v>
      </c>
      <c r="Q29" s="4">
        <f t="shared" si="0"/>
        <v>200.89619377162632</v>
      </c>
      <c r="R29" s="5">
        <f t="shared" si="1"/>
        <v>200</v>
      </c>
      <c r="S29" s="6">
        <f t="shared" si="2"/>
        <v>204.48096885813149</v>
      </c>
    </row>
    <row r="30" spans="1:19" x14ac:dyDescent="0.25">
      <c r="A30">
        <v>1020</v>
      </c>
      <c r="B30" t="s">
        <v>46</v>
      </c>
      <c r="C30" t="s">
        <v>37</v>
      </c>
      <c r="D30" t="s">
        <v>36</v>
      </c>
      <c r="E30" s="3"/>
      <c r="F30" s="3"/>
      <c r="G30" s="3"/>
      <c r="H30" s="3"/>
      <c r="I30" s="3"/>
      <c r="J30" s="3"/>
      <c r="K30" s="3"/>
      <c r="L30" s="3">
        <v>70</v>
      </c>
      <c r="M30" s="3">
        <v>70</v>
      </c>
      <c r="N30" s="3">
        <v>70</v>
      </c>
      <c r="O30" s="3">
        <v>70</v>
      </c>
      <c r="P30" s="3">
        <v>70</v>
      </c>
      <c r="Q30" s="4">
        <f t="shared" si="0"/>
        <v>70</v>
      </c>
      <c r="R30" s="5">
        <f t="shared" si="1"/>
        <v>70</v>
      </c>
      <c r="S30" s="6">
        <f t="shared" si="2"/>
        <v>70</v>
      </c>
    </row>
    <row r="31" spans="1:19" x14ac:dyDescent="0.25">
      <c r="A31">
        <v>1020</v>
      </c>
      <c r="B31" t="s">
        <v>46</v>
      </c>
      <c r="C31" t="s">
        <v>43</v>
      </c>
      <c r="D31" t="s">
        <v>28</v>
      </c>
      <c r="E31" s="3">
        <v>90</v>
      </c>
      <c r="F31" s="3">
        <v>90</v>
      </c>
      <c r="G31" s="3">
        <v>89.522891566265059</v>
      </c>
      <c r="H31" s="3">
        <v>90</v>
      </c>
      <c r="I31" s="3">
        <v>90</v>
      </c>
      <c r="J31" s="3">
        <v>90</v>
      </c>
      <c r="K31" s="3">
        <v>90</v>
      </c>
      <c r="L31" s="3">
        <v>90</v>
      </c>
      <c r="M31" s="3">
        <v>90</v>
      </c>
      <c r="N31" s="3">
        <v>90</v>
      </c>
      <c r="O31" s="3">
        <v>99.983150800336986</v>
      </c>
      <c r="P31" s="3">
        <v>100</v>
      </c>
      <c r="Q31" s="4">
        <f t="shared" si="0"/>
        <v>91.625503530550176</v>
      </c>
      <c r="R31" s="5">
        <f t="shared" si="1"/>
        <v>89.522891566265059</v>
      </c>
      <c r="S31" s="6">
        <f t="shared" si="2"/>
        <v>100</v>
      </c>
    </row>
    <row r="32" spans="1:19" x14ac:dyDescent="0.25">
      <c r="A32">
        <v>1020</v>
      </c>
      <c r="B32" t="s">
        <v>46</v>
      </c>
      <c r="C32" t="s">
        <v>43</v>
      </c>
      <c r="D32" t="s">
        <v>29</v>
      </c>
      <c r="E32" s="3">
        <v>137.21013741524808</v>
      </c>
      <c r="F32" s="3">
        <v>137.34550566076697</v>
      </c>
      <c r="G32" s="3">
        <v>126.74672845937819</v>
      </c>
      <c r="H32" s="3">
        <v>130</v>
      </c>
      <c r="I32" s="3">
        <v>130.00000000000006</v>
      </c>
      <c r="J32" s="3">
        <v>133.18562867005301</v>
      </c>
      <c r="K32" s="3">
        <v>139.8394965680319</v>
      </c>
      <c r="L32" s="3">
        <v>140.00000000000003</v>
      </c>
      <c r="M32" s="3">
        <v>140.00000000000003</v>
      </c>
      <c r="N32" s="3">
        <v>140</v>
      </c>
      <c r="O32" s="3">
        <v>140.00000000000003</v>
      </c>
      <c r="P32" s="3">
        <v>144.52860417099521</v>
      </c>
      <c r="Q32" s="4">
        <f t="shared" si="0"/>
        <v>136.57134174537279</v>
      </c>
      <c r="R32" s="5">
        <f t="shared" si="1"/>
        <v>126.74672845937819</v>
      </c>
      <c r="S32" s="6">
        <f t="shared" si="2"/>
        <v>144.52860417099521</v>
      </c>
    </row>
    <row r="33" spans="1:19" x14ac:dyDescent="0.25">
      <c r="A33">
        <v>1020</v>
      </c>
      <c r="B33" t="s">
        <v>46</v>
      </c>
      <c r="C33" t="s">
        <v>43</v>
      </c>
      <c r="D33" t="s">
        <v>44</v>
      </c>
      <c r="E33" s="3">
        <v>105</v>
      </c>
      <c r="F33" s="3">
        <v>105</v>
      </c>
      <c r="G33" s="3">
        <v>104.52214805825243</v>
      </c>
      <c r="H33" s="3">
        <v>95</v>
      </c>
      <c r="I33" s="3">
        <v>105.7793037368253</v>
      </c>
      <c r="J33" s="3">
        <v>110</v>
      </c>
      <c r="K33" s="3">
        <v>110</v>
      </c>
      <c r="L33" s="3">
        <v>110</v>
      </c>
      <c r="M33" s="3">
        <v>110</v>
      </c>
      <c r="N33" s="3">
        <v>110</v>
      </c>
      <c r="O33" s="3">
        <v>109.53823953823954</v>
      </c>
      <c r="P33" s="3">
        <v>112.85016286644951</v>
      </c>
      <c r="Q33" s="4">
        <f t="shared" si="0"/>
        <v>107.30748784998057</v>
      </c>
      <c r="R33" s="5">
        <f t="shared" si="1"/>
        <v>95</v>
      </c>
      <c r="S33" s="6">
        <f t="shared" si="2"/>
        <v>112.85016286644951</v>
      </c>
    </row>
    <row r="34" spans="1:19" x14ac:dyDescent="0.25">
      <c r="A34">
        <v>1020</v>
      </c>
      <c r="B34" t="s">
        <v>46</v>
      </c>
      <c r="C34" t="s">
        <v>43</v>
      </c>
      <c r="D34" t="s">
        <v>30</v>
      </c>
      <c r="E34" s="3">
        <v>105</v>
      </c>
      <c r="F34" s="3">
        <v>105</v>
      </c>
      <c r="G34" s="3">
        <v>105</v>
      </c>
      <c r="H34" s="3">
        <v>105</v>
      </c>
      <c r="I34" s="3">
        <v>105</v>
      </c>
      <c r="J34" s="3">
        <v>109.32203389830508</v>
      </c>
      <c r="K34" s="3">
        <v>110</v>
      </c>
      <c r="L34" s="3">
        <v>110</v>
      </c>
      <c r="M34" s="3">
        <v>110</v>
      </c>
      <c r="N34" s="3">
        <v>110</v>
      </c>
      <c r="O34" s="3">
        <v>110</v>
      </c>
      <c r="P34" s="3">
        <v>110</v>
      </c>
      <c r="Q34" s="4">
        <f t="shared" ref="Q34:Q39" si="3">IFERROR(AVERAGE(E34:P34),0)</f>
        <v>107.86016949152543</v>
      </c>
      <c r="R34" s="5">
        <f t="shared" ref="R34:R39" si="4">IFERROR(MIN(E34:P34),0)</f>
        <v>105</v>
      </c>
      <c r="S34" s="6">
        <f t="shared" ref="S34:S39" si="5">IFERROR(MAX(E34:P34),0)</f>
        <v>110</v>
      </c>
    </row>
    <row r="35" spans="1:19" x14ac:dyDescent="0.25">
      <c r="A35">
        <v>1020</v>
      </c>
      <c r="B35" t="s">
        <v>46</v>
      </c>
      <c r="C35" t="s">
        <v>43</v>
      </c>
      <c r="D35" t="s">
        <v>35</v>
      </c>
      <c r="E35" s="3">
        <v>70</v>
      </c>
      <c r="F35" s="3">
        <v>70</v>
      </c>
      <c r="G35" s="3">
        <v>70</v>
      </c>
      <c r="H35" s="3">
        <v>70</v>
      </c>
      <c r="I35" s="3">
        <v>70</v>
      </c>
      <c r="J35" s="3">
        <v>77.839762611275958</v>
      </c>
      <c r="K35" s="3">
        <v>80</v>
      </c>
      <c r="L35" s="3">
        <v>80</v>
      </c>
      <c r="M35" s="3">
        <v>80</v>
      </c>
      <c r="N35" s="3">
        <v>80</v>
      </c>
      <c r="O35" s="3">
        <v>80</v>
      </c>
      <c r="P35" s="3">
        <v>80</v>
      </c>
      <c r="Q35" s="4">
        <f t="shared" si="3"/>
        <v>75.653313550939671</v>
      </c>
      <c r="R35" s="5">
        <f t="shared" si="4"/>
        <v>70</v>
      </c>
      <c r="S35" s="6">
        <f t="shared" si="5"/>
        <v>80</v>
      </c>
    </row>
    <row r="36" spans="1:19" x14ac:dyDescent="0.25">
      <c r="A36">
        <v>1020</v>
      </c>
      <c r="B36" t="s">
        <v>46</v>
      </c>
      <c r="C36" t="s">
        <v>43</v>
      </c>
      <c r="D36" t="s">
        <v>40</v>
      </c>
      <c r="E36" s="3">
        <v>210</v>
      </c>
      <c r="F36" s="3">
        <v>210</v>
      </c>
      <c r="G36" s="3">
        <v>208.96612354940805</v>
      </c>
      <c r="H36" s="3">
        <v>190.19756338491933</v>
      </c>
      <c r="I36" s="3">
        <v>211.77743727255316</v>
      </c>
      <c r="J36" s="3">
        <v>220</v>
      </c>
      <c r="K36" s="3">
        <v>220</v>
      </c>
      <c r="L36" s="3">
        <v>220</v>
      </c>
      <c r="M36" s="3">
        <v>220</v>
      </c>
      <c r="N36" s="3">
        <v>220</v>
      </c>
      <c r="O36" s="3">
        <v>218.33296727432463</v>
      </c>
      <c r="P36" s="3">
        <v>221.47258414766557</v>
      </c>
      <c r="Q36" s="4">
        <f t="shared" si="3"/>
        <v>214.22888963573928</v>
      </c>
      <c r="R36" s="5">
        <f t="shared" si="4"/>
        <v>190.19756338491933</v>
      </c>
      <c r="S36" s="6">
        <f t="shared" si="5"/>
        <v>221.47258414766557</v>
      </c>
    </row>
    <row r="37" spans="1:19" x14ac:dyDescent="0.25">
      <c r="A37">
        <v>1020</v>
      </c>
      <c r="B37" t="s">
        <v>46</v>
      </c>
      <c r="C37" t="s">
        <v>43</v>
      </c>
      <c r="D37" t="s">
        <v>41</v>
      </c>
      <c r="E37" s="3"/>
      <c r="F37" s="3"/>
      <c r="G37" s="3"/>
      <c r="H37" s="3"/>
      <c r="I37" s="3"/>
      <c r="J37" s="3"/>
      <c r="K37" s="3"/>
      <c r="L37" s="3">
        <v>220</v>
      </c>
      <c r="M37" s="3">
        <v>220</v>
      </c>
      <c r="N37" s="3">
        <v>220</v>
      </c>
      <c r="O37" s="3">
        <v>218.64831038798499</v>
      </c>
      <c r="P37" s="3">
        <v>221.94371817806524</v>
      </c>
      <c r="Q37" s="4">
        <f t="shared" si="3"/>
        <v>220.11840571321005</v>
      </c>
      <c r="R37" s="5">
        <f t="shared" si="4"/>
        <v>218.64831038798499</v>
      </c>
      <c r="S37" s="6">
        <f t="shared" si="5"/>
        <v>221.94371817806524</v>
      </c>
    </row>
    <row r="38" spans="1:19" x14ac:dyDescent="0.25">
      <c r="A38">
        <v>1020</v>
      </c>
      <c r="B38" t="s">
        <v>46</v>
      </c>
      <c r="C38" t="s">
        <v>43</v>
      </c>
      <c r="D38" t="s">
        <v>42</v>
      </c>
      <c r="E38" s="3">
        <v>210</v>
      </c>
      <c r="F38" s="3">
        <v>210</v>
      </c>
      <c r="G38" s="3">
        <v>209.19936131386862</v>
      </c>
      <c r="H38" s="3">
        <v>190.08390705679864</v>
      </c>
      <c r="I38" s="3">
        <v>212.30358373535492</v>
      </c>
      <c r="J38" s="3">
        <v>220</v>
      </c>
      <c r="K38" s="3">
        <v>220</v>
      </c>
      <c r="L38" s="3">
        <v>220</v>
      </c>
      <c r="M38" s="3">
        <v>220</v>
      </c>
      <c r="N38" s="3">
        <v>220</v>
      </c>
      <c r="O38" s="3">
        <v>218.70695119374605</v>
      </c>
      <c r="P38" s="3">
        <v>220.78257903115761</v>
      </c>
      <c r="Q38" s="4">
        <f t="shared" si="3"/>
        <v>214.25636519424381</v>
      </c>
      <c r="R38" s="5">
        <f t="shared" si="4"/>
        <v>190.08390705679864</v>
      </c>
      <c r="S38" s="6">
        <f t="shared" si="5"/>
        <v>220.78257903115761</v>
      </c>
    </row>
    <row r="39" spans="1:19" x14ac:dyDescent="0.25">
      <c r="A39">
        <v>1020</v>
      </c>
      <c r="B39" t="s">
        <v>46</v>
      </c>
      <c r="C39" t="s">
        <v>43</v>
      </c>
      <c r="D39" t="s">
        <v>36</v>
      </c>
      <c r="E39" s="3">
        <v>80</v>
      </c>
      <c r="F39" s="3">
        <v>80</v>
      </c>
      <c r="G39" s="3">
        <v>79.402985074626869</v>
      </c>
      <c r="H39" s="3">
        <v>80</v>
      </c>
      <c r="I39" s="3">
        <v>80</v>
      </c>
      <c r="J39" s="3">
        <v>80</v>
      </c>
      <c r="K39" s="3">
        <v>80</v>
      </c>
      <c r="L39" s="3">
        <v>80</v>
      </c>
      <c r="M39" s="3">
        <v>80</v>
      </c>
      <c r="N39" s="3">
        <v>80</v>
      </c>
      <c r="O39" s="3">
        <v>80</v>
      </c>
      <c r="P39" s="3">
        <v>80</v>
      </c>
      <c r="Q39" s="4">
        <f t="shared" si="3"/>
        <v>79.950248756218912</v>
      </c>
      <c r="R39" s="5">
        <f t="shared" si="4"/>
        <v>79.402985074626869</v>
      </c>
      <c r="S39" s="6">
        <f t="shared" si="5"/>
        <v>80</v>
      </c>
    </row>
    <row r="40" spans="1:19" x14ac:dyDescent="0.25">
      <c r="A40">
        <v>1020</v>
      </c>
      <c r="B40" t="s">
        <v>46</v>
      </c>
      <c r="C40" t="s">
        <v>19</v>
      </c>
      <c r="D40" t="s">
        <v>45</v>
      </c>
      <c r="E40" s="3">
        <v>90.469132415638924</v>
      </c>
      <c r="F40" s="3">
        <v>90.478852444903595</v>
      </c>
      <c r="G40" s="3">
        <v>85.011567289317185</v>
      </c>
      <c r="H40" s="3">
        <v>75.011765043745768</v>
      </c>
      <c r="I40" s="3">
        <v>73.432172056828747</v>
      </c>
      <c r="J40" s="3">
        <v>75.19147838356136</v>
      </c>
      <c r="K40" s="3">
        <v>83.985404751916121</v>
      </c>
      <c r="L40" s="3">
        <v>78.501635152196116</v>
      </c>
      <c r="M40" s="3">
        <v>67.010548153640599</v>
      </c>
      <c r="N40" s="3">
        <v>64.976129878682983</v>
      </c>
      <c r="O40" s="3">
        <v>80.816139357546149</v>
      </c>
      <c r="P40" s="3">
        <v>90.625023507992069</v>
      </c>
      <c r="Q40" s="4">
        <f t="shared" ref="Q40:Q41" si="6">IFERROR(AVERAGE(E40:P40),0)</f>
        <v>79.625820702997459</v>
      </c>
      <c r="R40" s="5">
        <f t="shared" ref="R40:R41" si="7">IFERROR(MIN(E40:P40),0)</f>
        <v>64.976129878682983</v>
      </c>
      <c r="S40" s="6">
        <f t="shared" ref="S40:S41" si="8">IFERROR(MAX(E40:P40),0)</f>
        <v>90.625023507992069</v>
      </c>
    </row>
    <row r="41" spans="1:19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>
        <f t="shared" si="6"/>
        <v>0</v>
      </c>
      <c r="R41" s="5">
        <f t="shared" si="7"/>
        <v>0</v>
      </c>
      <c r="S41" s="6">
        <f t="shared" si="8"/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2022-01-12T00:56:38Z</dcterms:modified>
</cp:coreProperties>
</file>