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6618EF4A-7C0F-448E-B4E8-683B50746CAB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1" l="1"/>
  <c r="R40" i="1"/>
  <c r="S40" i="1"/>
  <c r="Q41" i="1"/>
  <c r="R41" i="1"/>
  <c r="S41" i="1"/>
  <c r="Q42" i="1"/>
  <c r="R42" i="1"/>
  <c r="S42" i="1"/>
  <c r="Q43" i="1"/>
  <c r="R43" i="1"/>
  <c r="S43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<sst xmlns="http://schemas.openxmlformats.org/spreadsheetml/2006/main" count="142" uniqueCount="47">
  <si>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</si>
  <si>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</si>
  <si>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</si>
  <si>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</si>
  <si>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</si>
  <si>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</si>
  <si>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</si>
  <si>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</si>
  <si>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</si>
  <si>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</si>
  <si>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</si>
  <si>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</si>
  <si>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</si>
  <si>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</si>
  <si>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</si>
  <si>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</si>
  <si>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</si>
  <si>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</si>
  <si>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</si>
  <si>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</si>
  <si>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SUPERMARKET</t>
  </si>
  <si>
    <t>SMKT - LIVER / GIZZARD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</si>
  <si>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</si>
  <si>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</si>
  <si>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</si>
  <si>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</si>
  <si>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</si>
  <si>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</si>
  <si>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</si>
  <si>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</si>
  <si>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</si>
  <si>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</si>
  <si>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</si>
  <si>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</si>
  <si>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REGULAR</t>
  </si>
  <si>
    <t>ORC - SUPERSIZE</t>
  </si>
  <si>
    <t>SPICY NECK</t>
  </si>
  <si>
    <t>VAP-Nuggets</t>
  </si>
  <si>
    <t>CHOOKSIES CUT UPS</t>
  </si>
  <si>
    <t>RSL</t>
  </si>
  <si>
    <t>UR FIESTA</t>
  </si>
  <si>
    <t>UR Reyal</t>
  </si>
  <si>
    <t>UR SPECIAL</t>
  </si>
  <si>
    <t>UR</t>
  </si>
  <si>
    <t>HALF</t>
  </si>
  <si>
    <t>LIVE</t>
  </si>
  <si>
    <t>BACOLOD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</si>
</sst>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43"/>
  <sheetViews>
    <sheetView tabSelected="1" workbookViewId="0">
      <pane ySplit="2" topLeftCell="A3" activePane="bottomLeft" state="frozen"/>
      <selection pane="bottomLeft" activeCell="J38" sqref="J38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1020</v>
      </c>
      <c r="B3" s="8" t="s">
        <v>46</v>
      </c>
      <c r="C3" t="s">
        <v>19</v>
      </c>
      <c r="D3" t="s">
        <v>20</v>
      </c>
      <c r="E3" s="3">
        <v>136.21776790817367</v>
      </c>
      <c r="F3" s="3">
        <v>157.87589389050271</v>
      </c>
      <c r="G3" s="3">
        <v>160.00000000000003</v>
      </c>
      <c r="H3" s="3">
        <v>160</v>
      </c>
      <c r="I3" s="3">
        <v>152.67777562487893</v>
      </c>
      <c r="J3" s="3">
        <v>151.421223502044</v>
      </c>
      <c r="K3" s="3">
        <v>145.49891449962473</v>
      </c>
      <c r="L3" s="3">
        <v>141.84911999454258</v>
      </c>
      <c r="M3" s="3">
        <v>141.69091797023114</v>
      </c>
      <c r="N3" s="3">
        <v>141.17200153840363</v>
      </c>
      <c r="O3" s="3">
        <v>140.72125398121798</v>
      </c>
      <c r="P3" s="3">
        <v>142.08725395232992</v>
      </c>
      <c r="Q3" s="4">
        <f t="shared" ref="Q3:Q34" si="0">IFERROR(AVERAGE(E3:P3),0)</f>
        <v>147.6010102384958</v>
      </c>
      <c r="R3" s="5">
        <f>IFERROR(MIN(E3:P3),0)</f>
        <v>136.21776790817367</v>
      </c>
      <c r="S3" s="6">
        <f>IFERROR(MAX(E3:P3),0)</f>
        <v>160.00000000000003</v>
      </c>
    </row>
    <row r="4" spans="1:19" x14ac:dyDescent="0.25">
      <c r="A4">
        <v>1020</v>
      </c>
      <c r="B4" s="8" t="s">
        <v>46</v>
      </c>
      <c r="C4" t="s">
        <v>19</v>
      </c>
      <c r="D4" t="s">
        <v>21</v>
      </c>
      <c r="E4" s="3">
        <v>116.01743470244493</v>
      </c>
      <c r="F4" s="3">
        <v>143.97563321577428</v>
      </c>
      <c r="G4" s="3">
        <v>146.38297872340425</v>
      </c>
      <c r="H4" s="3">
        <v>148</v>
      </c>
      <c r="I4" s="3">
        <v>146.1764705882353</v>
      </c>
      <c r="J4" s="3">
        <v>146.44170838867885</v>
      </c>
      <c r="K4" s="3">
        <v>141.90346474540598</v>
      </c>
      <c r="L4" s="3">
        <v>136.75620641562062</v>
      </c>
      <c r="M4" s="3">
        <v>137.85714285714286</v>
      </c>
      <c r="N4" s="3">
        <v>136.09795816109232</v>
      </c>
      <c r="O4" s="3">
        <v>139.30000000000001</v>
      </c>
      <c r="P4" s="3">
        <v>145</v>
      </c>
      <c r="Q4" s="4">
        <f t="shared" si="0"/>
        <v>140.3257498164833</v>
      </c>
      <c r="R4" s="5">
        <f t="shared" ref="R4:R34" si="1">IFERROR(MIN(E4:P4),0)</f>
        <v>116.01743470244493</v>
      </c>
      <c r="S4" s="6">
        <f t="shared" ref="S4:S34" si="2">IFERROR(MAX(E4:P4),0)</f>
        <v>148</v>
      </c>
    </row>
    <row r="5" spans="1:19" x14ac:dyDescent="0.25">
      <c r="A5">
        <v>1020</v>
      </c>
      <c r="B5" s="8" t="s">
        <v>46</v>
      </c>
      <c r="C5" t="s">
        <v>19</v>
      </c>
      <c r="D5" t="s">
        <v>22</v>
      </c>
      <c r="E5" s="3">
        <v>144.03276833135257</v>
      </c>
      <c r="F5" s="3">
        <v>156.53006566307593</v>
      </c>
      <c r="G5" s="3">
        <v>153.06835032525126</v>
      </c>
      <c r="H5" s="3">
        <v>149.49046327914658</v>
      </c>
      <c r="I5" s="3">
        <v>143.35911708030153</v>
      </c>
      <c r="J5" s="3">
        <v>134.48410170743523</v>
      </c>
      <c r="K5" s="3">
        <v>124.97091461176856</v>
      </c>
      <c r="L5" s="3">
        <v>122.75685688790304</v>
      </c>
      <c r="M5" s="3">
        <v>122.98625145301361</v>
      </c>
      <c r="N5" s="3">
        <v>124.10301718841923</v>
      </c>
      <c r="O5" s="3">
        <v>125.18380101580333</v>
      </c>
      <c r="P5" s="3">
        <v>137.43143692306032</v>
      </c>
      <c r="Q5" s="4">
        <f t="shared" si="0"/>
        <v>136.53309537221091</v>
      </c>
      <c r="R5" s="5">
        <f t="shared" si="1"/>
        <v>122.75685688790304</v>
      </c>
      <c r="S5" s="6">
        <f t="shared" si="2"/>
        <v>156.53006566307593</v>
      </c>
    </row>
    <row r="6" spans="1:19" x14ac:dyDescent="0.25">
      <c r="A6">
        <v>1020</v>
      </c>
      <c r="B6" s="8" t="s">
        <v>46</v>
      </c>
      <c r="C6" t="s">
        <v>19</v>
      </c>
      <c r="D6" t="s">
        <v>23</v>
      </c>
      <c r="E6" s="3">
        <v>137.82251251841387</v>
      </c>
      <c r="F6" s="3"/>
      <c r="G6" s="3"/>
      <c r="H6" s="3"/>
      <c r="I6" s="3"/>
      <c r="J6" s="3"/>
      <c r="K6" s="3"/>
      <c r="L6" s="3"/>
      <c r="M6" s="3">
        <v>118.05768868812348</v>
      </c>
      <c r="N6" s="3">
        <v>117.44907552529797</v>
      </c>
      <c r="O6" s="3">
        <v>117.88562267342459</v>
      </c>
      <c r="P6" s="3">
        <v>130.34233805616532</v>
      </c>
      <c r="Q6" s="4">
        <f t="shared" si="0"/>
        <v>124.31144749228504</v>
      </c>
      <c r="R6" s="5">
        <f t="shared" si="1"/>
        <v>117.44907552529797</v>
      </c>
      <c r="S6" s="6">
        <f t="shared" si="2"/>
        <v>137.82251251841387</v>
      </c>
    </row>
    <row r="7" spans="1:19" x14ac:dyDescent="0.25">
      <c r="A7">
        <v>1020</v>
      </c>
      <c r="B7" s="8" t="s">
        <v>46</v>
      </c>
      <c r="C7" s="7" t="s">
        <v>19</v>
      </c>
      <c r="D7" s="7" t="s">
        <v>24</v>
      </c>
      <c r="E7" s="3">
        <v>141.81522274124498</v>
      </c>
      <c r="F7" s="3"/>
      <c r="G7" s="3"/>
      <c r="H7" s="3"/>
      <c r="I7" s="3"/>
      <c r="J7" s="3"/>
      <c r="K7" s="3"/>
      <c r="L7" s="3"/>
      <c r="M7" s="3">
        <v>120.12631578947368</v>
      </c>
      <c r="N7" s="3">
        <v>117.45129347267431</v>
      </c>
      <c r="O7" s="3">
        <v>127.87759189712074</v>
      </c>
      <c r="P7" s="3">
        <v>128.81327025155778</v>
      </c>
      <c r="Q7" s="4">
        <f t="shared" si="0"/>
        <v>127.2167388304143</v>
      </c>
      <c r="R7" s="5">
        <f t="shared" si="1"/>
        <v>117.45129347267431</v>
      </c>
      <c r="S7" s="6">
        <f t="shared" si="2"/>
        <v>141.81522274124498</v>
      </c>
    </row>
    <row r="8" spans="1:19" x14ac:dyDescent="0.25">
      <c r="A8">
        <v>1020</v>
      </c>
      <c r="B8" s="8" t="s">
        <v>46</v>
      </c>
      <c r="C8" t="s">
        <v>25</v>
      </c>
      <c r="D8" t="s">
        <v>26</v>
      </c>
      <c r="E8" s="3">
        <v>167.5937924528302</v>
      </c>
      <c r="F8" s="3">
        <v>167.08287979966613</v>
      </c>
      <c r="G8" s="3">
        <v>174.10321221492077</v>
      </c>
      <c r="H8" s="3">
        <v>174.72126681127983</v>
      </c>
      <c r="I8" s="3">
        <v>174.958</v>
      </c>
      <c r="J8" s="3">
        <v>174.14377252703244</v>
      </c>
      <c r="K8" s="3">
        <v>173.95148148148147</v>
      </c>
      <c r="L8" s="3">
        <v>174.15413793103448</v>
      </c>
      <c r="M8" s="3">
        <v>174.80360064803563</v>
      </c>
      <c r="N8" s="3">
        <v>175.66827835880932</v>
      </c>
      <c r="O8" s="3">
        <v>175.77860780984719</v>
      </c>
      <c r="P8" s="3">
        <v>175.10730696798495</v>
      </c>
      <c r="Q8" s="4">
        <f t="shared" si="0"/>
        <v>173.50552808357691</v>
      </c>
      <c r="R8" s="5">
        <f t="shared" si="1"/>
        <v>167.08287979966613</v>
      </c>
      <c r="S8" s="6">
        <f t="shared" si="2"/>
        <v>175.77860780984719</v>
      </c>
    </row>
    <row r="9" spans="1:19" x14ac:dyDescent="0.25">
      <c r="A9">
        <v>1020</v>
      </c>
      <c r="B9" s="8" t="s">
        <v>46</v>
      </c>
      <c r="C9" s="7" t="s">
        <v>25</v>
      </c>
      <c r="D9" t="s">
        <v>27</v>
      </c>
      <c r="E9" s="3">
        <v>169</v>
      </c>
      <c r="F9" s="3">
        <v>169</v>
      </c>
      <c r="G9" s="3">
        <v>169</v>
      </c>
      <c r="H9" s="3">
        <v>169</v>
      </c>
      <c r="I9" s="3">
        <v>169</v>
      </c>
      <c r="J9" s="3">
        <v>169</v>
      </c>
      <c r="K9" s="3">
        <v>169</v>
      </c>
      <c r="L9" s="3">
        <v>169</v>
      </c>
      <c r="M9" s="3">
        <v>169</v>
      </c>
      <c r="N9" s="3">
        <v>169</v>
      </c>
      <c r="O9" s="3">
        <v>169</v>
      </c>
      <c r="P9" s="3">
        <v>168.84743040685225</v>
      </c>
      <c r="Q9" s="4">
        <f t="shared" si="0"/>
        <v>168.98728586723769</v>
      </c>
      <c r="R9" s="5">
        <f t="shared" si="1"/>
        <v>168.84743040685225</v>
      </c>
      <c r="S9" s="6">
        <f t="shared" si="2"/>
        <v>169</v>
      </c>
    </row>
    <row r="10" spans="1:19" x14ac:dyDescent="0.25">
      <c r="A10">
        <v>1020</v>
      </c>
      <c r="B10" s="8" t="s">
        <v>46</v>
      </c>
      <c r="C10" t="s">
        <v>25</v>
      </c>
      <c r="D10" t="s">
        <v>28</v>
      </c>
      <c r="E10" s="3">
        <v>104.4385169378501</v>
      </c>
      <c r="F10" s="3">
        <v>114.5656761033937</v>
      </c>
      <c r="G10" s="3">
        <v>115</v>
      </c>
      <c r="H10" s="3">
        <v>115</v>
      </c>
      <c r="I10" s="3">
        <v>115</v>
      </c>
      <c r="J10" s="3">
        <v>115</v>
      </c>
      <c r="K10" s="3">
        <v>106.71444321940463</v>
      </c>
      <c r="L10" s="3">
        <v>100</v>
      </c>
      <c r="M10" s="3">
        <v>95.141072148327282</v>
      </c>
      <c r="N10" s="3">
        <v>90.026915485375923</v>
      </c>
      <c r="O10" s="3">
        <v>90</v>
      </c>
      <c r="P10" s="3">
        <v>98.549094898518931</v>
      </c>
      <c r="Q10" s="4">
        <f t="shared" si="0"/>
        <v>104.95297656607254</v>
      </c>
      <c r="R10" s="5">
        <f t="shared" si="1"/>
        <v>90</v>
      </c>
      <c r="S10" s="6">
        <f t="shared" si="2"/>
        <v>115</v>
      </c>
    </row>
    <row r="11" spans="1:19" x14ac:dyDescent="0.25">
      <c r="A11">
        <v>1020</v>
      </c>
      <c r="B11" s="8" t="s">
        <v>46</v>
      </c>
      <c r="C11" t="s">
        <v>25</v>
      </c>
      <c r="D11" t="s">
        <v>29</v>
      </c>
      <c r="E11" s="3">
        <v>163.99257898724403</v>
      </c>
      <c r="F11" s="3">
        <v>179.6164361924769</v>
      </c>
      <c r="G11" s="3">
        <v>176.54784149866154</v>
      </c>
      <c r="H11" s="3">
        <v>172.41385516477752</v>
      </c>
      <c r="I11" s="3">
        <v>166.72007931534532</v>
      </c>
      <c r="J11" s="3">
        <v>161.80568988283716</v>
      </c>
      <c r="K11" s="3">
        <v>155.00495568967037</v>
      </c>
      <c r="L11" s="3">
        <v>155.02041009142752</v>
      </c>
      <c r="M11" s="3">
        <v>154.99999999999997</v>
      </c>
      <c r="N11" s="3">
        <v>154.99999999999997</v>
      </c>
      <c r="O11" s="3">
        <v>156.69034295816147</v>
      </c>
      <c r="P11" s="3">
        <v>169.89876913589495</v>
      </c>
      <c r="Q11" s="4">
        <f t="shared" si="0"/>
        <v>163.97591324304139</v>
      </c>
      <c r="R11" s="5">
        <f t="shared" si="1"/>
        <v>154.99999999999997</v>
      </c>
      <c r="S11" s="6">
        <f t="shared" si="2"/>
        <v>179.6164361924769</v>
      </c>
    </row>
    <row r="12" spans="1:19" x14ac:dyDescent="0.25">
      <c r="A12">
        <v>1020</v>
      </c>
      <c r="B12" s="8" t="s">
        <v>46</v>
      </c>
      <c r="C12" t="s">
        <v>25</v>
      </c>
      <c r="D12" t="s">
        <v>30</v>
      </c>
      <c r="E12" s="3"/>
      <c r="F12" s="3">
        <v>167.08715596330276</v>
      </c>
      <c r="G12" s="3">
        <v>172.18132242672121</v>
      </c>
      <c r="H12" s="3">
        <v>174.51907131011609</v>
      </c>
      <c r="I12" s="3">
        <v>174.39473684210526</v>
      </c>
      <c r="J12" s="3">
        <v>174.6259703599153</v>
      </c>
      <c r="K12" s="3">
        <v>174.88379599741768</v>
      </c>
      <c r="L12" s="3">
        <v>174.85426786953505</v>
      </c>
      <c r="M12" s="3">
        <v>174.84070796460176</v>
      </c>
      <c r="N12" s="3">
        <v>175.71387859789112</v>
      </c>
      <c r="O12" s="3">
        <v>179.64705882352942</v>
      </c>
      <c r="P12" s="3">
        <v>176.04052823315118</v>
      </c>
      <c r="Q12" s="4">
        <f t="shared" si="0"/>
        <v>174.43531767166246</v>
      </c>
      <c r="R12" s="5">
        <f t="shared" si="1"/>
        <v>167.08715596330276</v>
      </c>
      <c r="S12" s="6">
        <f t="shared" si="2"/>
        <v>179.64705882352942</v>
      </c>
    </row>
    <row r="13" spans="1:19" x14ac:dyDescent="0.25">
      <c r="A13">
        <v>1020</v>
      </c>
      <c r="B13" s="8" t="s">
        <v>46</v>
      </c>
      <c r="C13" t="s">
        <v>25</v>
      </c>
      <c r="D13" t="s">
        <v>31</v>
      </c>
      <c r="E13" s="3">
        <v>114.13589823146137</v>
      </c>
      <c r="F13" s="3">
        <v>124.60769520935496</v>
      </c>
      <c r="G13" s="3">
        <v>125</v>
      </c>
      <c r="H13" s="3">
        <v>125</v>
      </c>
      <c r="I13" s="3">
        <v>125</v>
      </c>
      <c r="J13" s="3">
        <v>125</v>
      </c>
      <c r="K13" s="3">
        <v>125</v>
      </c>
      <c r="L13" s="3">
        <v>125</v>
      </c>
      <c r="M13" s="3">
        <v>125</v>
      </c>
      <c r="N13" s="3">
        <v>125</v>
      </c>
      <c r="O13" s="3">
        <v>125</v>
      </c>
      <c r="P13" s="3">
        <v>125</v>
      </c>
      <c r="Q13" s="4">
        <f t="shared" si="0"/>
        <v>124.06196612006802</v>
      </c>
      <c r="R13" s="5">
        <f t="shared" si="1"/>
        <v>114.13589823146137</v>
      </c>
      <c r="S13" s="6">
        <f t="shared" si="2"/>
        <v>125</v>
      </c>
    </row>
    <row r="14" spans="1:19" x14ac:dyDescent="0.25">
      <c r="A14">
        <v>1020</v>
      </c>
      <c r="B14" s="8" t="s">
        <v>46</v>
      </c>
      <c r="C14" t="s">
        <v>25</v>
      </c>
      <c r="D14" t="s">
        <v>32</v>
      </c>
      <c r="E14" s="3"/>
      <c r="F14" s="3"/>
      <c r="G14" s="3">
        <v>224.27553664921467</v>
      </c>
      <c r="H14" s="3"/>
      <c r="I14" s="3"/>
      <c r="J14" s="3"/>
      <c r="K14" s="3"/>
      <c r="L14" s="3"/>
      <c r="M14" s="3"/>
      <c r="N14" s="3"/>
      <c r="O14" s="3"/>
      <c r="P14" s="3">
        <v>245</v>
      </c>
      <c r="Q14" s="4">
        <f t="shared" si="0"/>
        <v>234.63776832460735</v>
      </c>
      <c r="R14" s="5">
        <f t="shared" si="1"/>
        <v>224.27553664921467</v>
      </c>
      <c r="S14" s="6">
        <f t="shared" si="2"/>
        <v>245</v>
      </c>
    </row>
    <row r="15" spans="1:19" x14ac:dyDescent="0.25">
      <c r="A15">
        <v>1020</v>
      </c>
      <c r="B15" s="8" t="s">
        <v>46</v>
      </c>
      <c r="C15" t="s">
        <v>25</v>
      </c>
      <c r="D15" t="s">
        <v>33</v>
      </c>
      <c r="E15" s="3">
        <v>117.67226569956098</v>
      </c>
      <c r="F15" s="3">
        <v>123.53421217827997</v>
      </c>
      <c r="G15" s="3">
        <v>130</v>
      </c>
      <c r="H15" s="3">
        <v>130</v>
      </c>
      <c r="I15" s="3">
        <v>130</v>
      </c>
      <c r="J15" s="3">
        <v>130</v>
      </c>
      <c r="K15" s="3">
        <v>130</v>
      </c>
      <c r="L15" s="3">
        <v>130</v>
      </c>
      <c r="M15" s="3">
        <v>130</v>
      </c>
      <c r="N15" s="3">
        <v>130</v>
      </c>
      <c r="O15" s="3">
        <v>130</v>
      </c>
      <c r="P15" s="3">
        <v>130</v>
      </c>
      <c r="Q15" s="4">
        <f t="shared" si="0"/>
        <v>128.43387315648673</v>
      </c>
      <c r="R15" s="5">
        <f t="shared" si="1"/>
        <v>117.67226569956098</v>
      </c>
      <c r="S15" s="6">
        <f t="shared" si="2"/>
        <v>130</v>
      </c>
    </row>
    <row r="16" spans="1:19" x14ac:dyDescent="0.25">
      <c r="A16">
        <v>1020</v>
      </c>
      <c r="B16" s="8" t="s">
        <v>46</v>
      </c>
      <c r="C16" t="s">
        <v>25</v>
      </c>
      <c r="D16" t="s">
        <v>34</v>
      </c>
      <c r="E16" s="3"/>
      <c r="F16" s="3"/>
      <c r="G16" s="3"/>
      <c r="H16" s="3">
        <v>235</v>
      </c>
      <c r="I16" s="3"/>
      <c r="J16" s="3"/>
      <c r="K16" s="3"/>
      <c r="L16" s="3"/>
      <c r="M16" s="3"/>
      <c r="N16" s="3"/>
      <c r="O16" s="3"/>
      <c r="P16" s="3"/>
      <c r="Q16" s="4">
        <f t="shared" si="0"/>
        <v>235</v>
      </c>
      <c r="R16" s="5">
        <f t="shared" si="1"/>
        <v>235</v>
      </c>
      <c r="S16" s="6">
        <f t="shared" si="2"/>
        <v>235</v>
      </c>
    </row>
    <row r="17" spans="1:19" x14ac:dyDescent="0.25">
      <c r="A17">
        <v>1020</v>
      </c>
      <c r="B17" s="8" t="s">
        <v>46</v>
      </c>
      <c r="C17" t="s">
        <v>25</v>
      </c>
      <c r="D17" t="s">
        <v>35</v>
      </c>
      <c r="E17" s="3">
        <v>228.43197662783544</v>
      </c>
      <c r="F17" s="3">
        <v>233.16195052205239</v>
      </c>
      <c r="G17" s="3">
        <v>233.38429922762379</v>
      </c>
      <c r="H17" s="3">
        <v>233.48161679691958</v>
      </c>
      <c r="I17" s="3">
        <v>233.30259218166353</v>
      </c>
      <c r="J17" s="3">
        <v>233.22025724117864</v>
      </c>
      <c r="K17" s="3">
        <v>233.39897407425767</v>
      </c>
      <c r="L17" s="3">
        <v>233.17456894913536</v>
      </c>
      <c r="M17" s="3">
        <v>233.52145491438912</v>
      </c>
      <c r="N17" s="3">
        <v>233.28201119575255</v>
      </c>
      <c r="O17" s="3">
        <v>232.90693909013342</v>
      </c>
      <c r="P17" s="3">
        <v>239.94466673298848</v>
      </c>
      <c r="Q17" s="4">
        <f t="shared" si="0"/>
        <v>233.43427562949421</v>
      </c>
      <c r="R17" s="5">
        <f t="shared" si="1"/>
        <v>228.43197662783544</v>
      </c>
      <c r="S17" s="6">
        <f t="shared" si="2"/>
        <v>239.94466673298848</v>
      </c>
    </row>
    <row r="18" spans="1:19" x14ac:dyDescent="0.25">
      <c r="A18">
        <v>1020</v>
      </c>
      <c r="B18" s="8" t="s">
        <v>46</v>
      </c>
      <c r="C18" t="s">
        <v>25</v>
      </c>
      <c r="D18" t="s">
        <v>36</v>
      </c>
      <c r="E18" s="3">
        <v>84.335573162170292</v>
      </c>
      <c r="F18" s="3">
        <v>94.565040097865975</v>
      </c>
      <c r="G18" s="3">
        <v>95</v>
      </c>
      <c r="H18" s="3">
        <v>95</v>
      </c>
      <c r="I18" s="3">
        <v>95</v>
      </c>
      <c r="J18" s="3">
        <v>95</v>
      </c>
      <c r="K18" s="3">
        <v>87.123877245508979</v>
      </c>
      <c r="L18" s="3">
        <v>80</v>
      </c>
      <c r="M18" s="3">
        <v>80</v>
      </c>
      <c r="N18" s="3">
        <v>82.86904761904762</v>
      </c>
      <c r="O18" s="3">
        <v>85</v>
      </c>
      <c r="P18" s="3">
        <v>90.445923764362576</v>
      </c>
      <c r="Q18" s="4">
        <f t="shared" si="0"/>
        <v>88.694955157412949</v>
      </c>
      <c r="R18" s="5">
        <f t="shared" si="1"/>
        <v>80</v>
      </c>
      <c r="S18" s="6">
        <f t="shared" si="2"/>
        <v>95</v>
      </c>
    </row>
    <row r="19" spans="1:19" x14ac:dyDescent="0.25">
      <c r="A19">
        <v>1020</v>
      </c>
      <c r="B19" s="8" t="s">
        <v>46</v>
      </c>
      <c r="C19" t="s">
        <v>25</v>
      </c>
      <c r="D19" t="s">
        <v>37</v>
      </c>
      <c r="E19" s="3">
        <v>65</v>
      </c>
      <c r="F19" s="3">
        <v>69.537234042553195</v>
      </c>
      <c r="G19" s="3">
        <v>81.613672496025444</v>
      </c>
      <c r="H19" s="3">
        <v>85</v>
      </c>
      <c r="I19" s="3">
        <v>85</v>
      </c>
      <c r="J19" s="3">
        <v>85</v>
      </c>
      <c r="K19" s="3">
        <v>69.497991967871485</v>
      </c>
      <c r="L19" s="3">
        <v>65</v>
      </c>
      <c r="M19" s="3">
        <v>65</v>
      </c>
      <c r="N19" s="3">
        <v>65</v>
      </c>
      <c r="O19" s="3">
        <v>65</v>
      </c>
      <c r="P19" s="3"/>
      <c r="Q19" s="4">
        <f t="shared" si="0"/>
        <v>72.786263500586372</v>
      </c>
      <c r="R19" s="5">
        <f t="shared" si="1"/>
        <v>65</v>
      </c>
      <c r="S19" s="6">
        <f t="shared" si="2"/>
        <v>85</v>
      </c>
    </row>
    <row r="20" spans="1:19" x14ac:dyDescent="0.25">
      <c r="A20">
        <v>1020</v>
      </c>
      <c r="B20" s="8" t="s">
        <v>46</v>
      </c>
      <c r="C20" t="s">
        <v>25</v>
      </c>
      <c r="D20" t="s">
        <v>38</v>
      </c>
      <c r="E20" s="3">
        <v>83.070490584737357</v>
      </c>
      <c r="F20" s="3">
        <v>109.54180870262682</v>
      </c>
      <c r="G20" s="3">
        <v>110</v>
      </c>
      <c r="H20" s="3">
        <v>110</v>
      </c>
      <c r="I20" s="3">
        <v>110</v>
      </c>
      <c r="J20" s="3">
        <v>110</v>
      </c>
      <c r="K20" s="3">
        <v>110</v>
      </c>
      <c r="L20" s="3">
        <v>110</v>
      </c>
      <c r="M20" s="3">
        <v>110</v>
      </c>
      <c r="N20" s="3">
        <v>110</v>
      </c>
      <c r="O20" s="3">
        <v>110</v>
      </c>
      <c r="P20" s="3">
        <v>110</v>
      </c>
      <c r="Q20" s="4">
        <f t="shared" si="0"/>
        <v>107.71769160728036</v>
      </c>
      <c r="R20" s="5">
        <f t="shared" si="1"/>
        <v>83.070490584737357</v>
      </c>
      <c r="S20" s="6">
        <f t="shared" si="2"/>
        <v>110</v>
      </c>
    </row>
    <row r="21" spans="1:19" x14ac:dyDescent="0.25">
      <c r="A21">
        <v>1020</v>
      </c>
      <c r="B21" s="8" t="s">
        <v>46</v>
      </c>
      <c r="C21" t="s">
        <v>39</v>
      </c>
      <c r="D21" t="s">
        <v>28</v>
      </c>
      <c r="E21" s="3">
        <v>95.178441369264391</v>
      </c>
      <c r="F21" s="3">
        <v>104.548</v>
      </c>
      <c r="G21" s="3">
        <v>104.98139880952381</v>
      </c>
      <c r="H21" s="3">
        <v>105</v>
      </c>
      <c r="I21" s="3">
        <v>104.90503466988243</v>
      </c>
      <c r="J21" s="3">
        <v>105</v>
      </c>
      <c r="K21" s="3">
        <v>96.888324873096451</v>
      </c>
      <c r="L21" s="3">
        <v>90</v>
      </c>
      <c r="M21" s="3">
        <v>85.243777702011599</v>
      </c>
      <c r="N21" s="3">
        <v>80</v>
      </c>
      <c r="O21" s="3">
        <v>80</v>
      </c>
      <c r="P21" s="3">
        <v>86.054885169326582</v>
      </c>
      <c r="Q21" s="4">
        <f t="shared" si="0"/>
        <v>94.816655216092101</v>
      </c>
      <c r="R21" s="5">
        <f t="shared" si="1"/>
        <v>80</v>
      </c>
      <c r="S21" s="6">
        <f t="shared" si="2"/>
        <v>105</v>
      </c>
    </row>
    <row r="22" spans="1:19" x14ac:dyDescent="0.25">
      <c r="A22">
        <v>1020</v>
      </c>
      <c r="B22" s="8" t="s">
        <v>46</v>
      </c>
      <c r="C22" t="s">
        <v>39</v>
      </c>
      <c r="D22" t="s">
        <v>29</v>
      </c>
      <c r="E22" s="3">
        <v>144.12816088796484</v>
      </c>
      <c r="F22" s="3">
        <v>159.63082774612755</v>
      </c>
      <c r="G22" s="3">
        <v>156.26219303201256</v>
      </c>
      <c r="H22" s="3">
        <v>152.63616826715068</v>
      </c>
      <c r="I22" s="3">
        <v>146.68488134624431</v>
      </c>
      <c r="J22" s="3">
        <v>141.73574990135242</v>
      </c>
      <c r="K22" s="3">
        <v>132.37950597222562</v>
      </c>
      <c r="L22" s="3">
        <v>129.58930743645826</v>
      </c>
      <c r="M22" s="3">
        <v>129.63930502538764</v>
      </c>
      <c r="N22" s="3">
        <v>129.36245766925936</v>
      </c>
      <c r="O22" s="3">
        <v>130.99948741128719</v>
      </c>
      <c r="P22" s="3">
        <v>145.46378618903407</v>
      </c>
      <c r="Q22" s="4">
        <f t="shared" si="0"/>
        <v>141.54265257370869</v>
      </c>
      <c r="R22" s="5">
        <f t="shared" si="1"/>
        <v>129.36245766925936</v>
      </c>
      <c r="S22" s="6">
        <f t="shared" si="2"/>
        <v>159.63082774612755</v>
      </c>
    </row>
    <row r="23" spans="1:19" x14ac:dyDescent="0.25">
      <c r="A23">
        <v>1020</v>
      </c>
      <c r="B23" s="8" t="s">
        <v>46</v>
      </c>
      <c r="C23" t="s">
        <v>39</v>
      </c>
      <c r="D23" t="s">
        <v>30</v>
      </c>
      <c r="E23" s="3">
        <v>159.02014153511161</v>
      </c>
      <c r="F23" s="3">
        <v>144.71389645776566</v>
      </c>
      <c r="G23" s="3">
        <v>150.22857142857143</v>
      </c>
      <c r="H23" s="3">
        <v>150.9334041799504</v>
      </c>
      <c r="I23" s="3">
        <v>150.84672723037502</v>
      </c>
      <c r="J23" s="3">
        <v>151.76484560570071</v>
      </c>
      <c r="K23" s="3">
        <v>145.68378534333524</v>
      </c>
      <c r="L23" s="3">
        <v>137.91946308724832</v>
      </c>
      <c r="M23" s="3">
        <v>131.25042244001352</v>
      </c>
      <c r="N23" s="3">
        <v>135.03964757709252</v>
      </c>
      <c r="O23" s="3">
        <v>141.44796380090497</v>
      </c>
      <c r="P23" s="3">
        <v>142.95842696629214</v>
      </c>
      <c r="Q23" s="4">
        <f t="shared" si="0"/>
        <v>145.15060797103013</v>
      </c>
      <c r="R23" s="5">
        <f t="shared" si="1"/>
        <v>131.25042244001352</v>
      </c>
      <c r="S23" s="6">
        <f t="shared" si="2"/>
        <v>159.02014153511161</v>
      </c>
    </row>
    <row r="24" spans="1:19" x14ac:dyDescent="0.25">
      <c r="A24">
        <v>1020</v>
      </c>
      <c r="B24" s="8" t="s">
        <v>46</v>
      </c>
      <c r="C24" t="s">
        <v>39</v>
      </c>
      <c r="D24" t="s">
        <v>31</v>
      </c>
      <c r="E24" s="3">
        <v>105.75272067714631</v>
      </c>
      <c r="F24" s="3">
        <v>114.65947403910991</v>
      </c>
      <c r="G24" s="3">
        <v>115</v>
      </c>
      <c r="H24" s="3">
        <v>115</v>
      </c>
      <c r="I24" s="3">
        <v>115</v>
      </c>
      <c r="J24" s="3">
        <v>115</v>
      </c>
      <c r="K24" s="3">
        <v>114.91669443518828</v>
      </c>
      <c r="L24" s="3">
        <v>114.74399369830643</v>
      </c>
      <c r="M24" s="3">
        <v>114.87694831829369</v>
      </c>
      <c r="N24" s="3">
        <v>115</v>
      </c>
      <c r="O24" s="3">
        <v>115</v>
      </c>
      <c r="P24" s="3">
        <v>115</v>
      </c>
      <c r="Q24" s="4">
        <f t="shared" si="0"/>
        <v>114.16248593067037</v>
      </c>
      <c r="R24" s="5">
        <f t="shared" si="1"/>
        <v>105.75272067714631</v>
      </c>
      <c r="S24" s="6">
        <f t="shared" si="2"/>
        <v>115</v>
      </c>
    </row>
    <row r="25" spans="1:19" x14ac:dyDescent="0.25">
      <c r="A25">
        <v>1020</v>
      </c>
      <c r="B25" s="8" t="s">
        <v>46</v>
      </c>
      <c r="C25" t="s">
        <v>39</v>
      </c>
      <c r="D25" t="s">
        <v>35</v>
      </c>
      <c r="E25" s="3">
        <v>206.0204081632653</v>
      </c>
      <c r="F25" s="3">
        <v>215</v>
      </c>
      <c r="G25" s="3">
        <v>215</v>
      </c>
      <c r="H25" s="3">
        <v>215</v>
      </c>
      <c r="I25" s="3">
        <v>215</v>
      </c>
      <c r="J25" s="3">
        <v>215</v>
      </c>
      <c r="K25" s="3">
        <v>215</v>
      </c>
      <c r="L25" s="3">
        <v>215</v>
      </c>
      <c r="M25" s="3">
        <v>215</v>
      </c>
      <c r="N25" s="3">
        <v>215</v>
      </c>
      <c r="O25" s="3">
        <v>215</v>
      </c>
      <c r="P25" s="3">
        <v>219.52830188679246</v>
      </c>
      <c r="Q25" s="4">
        <f t="shared" si="0"/>
        <v>214.62905917083819</v>
      </c>
      <c r="R25" s="5">
        <f t="shared" si="1"/>
        <v>206.0204081632653</v>
      </c>
      <c r="S25" s="6">
        <f t="shared" si="2"/>
        <v>219.52830188679246</v>
      </c>
    </row>
    <row r="26" spans="1:19" x14ac:dyDescent="0.25">
      <c r="A26">
        <v>1020</v>
      </c>
      <c r="B26" s="8" t="s">
        <v>46</v>
      </c>
      <c r="C26" t="s">
        <v>39</v>
      </c>
      <c r="D26" t="s">
        <v>36</v>
      </c>
      <c r="E26" s="3">
        <v>76.077316657191588</v>
      </c>
      <c r="F26" s="3">
        <v>84.761290322580649</v>
      </c>
      <c r="G26" s="3">
        <v>84.58754208754209</v>
      </c>
      <c r="H26" s="3">
        <v>85</v>
      </c>
      <c r="I26" s="3">
        <v>85</v>
      </c>
      <c r="J26" s="3">
        <v>85</v>
      </c>
      <c r="K26" s="3">
        <v>77.095890410958901</v>
      </c>
      <c r="L26" s="3">
        <v>70</v>
      </c>
      <c r="M26" s="3">
        <v>70</v>
      </c>
      <c r="N26" s="3">
        <v>75.223214285714292</v>
      </c>
      <c r="O26" s="3">
        <v>80</v>
      </c>
      <c r="P26" s="3">
        <v>82.135922330097088</v>
      </c>
      <c r="Q26" s="4">
        <f t="shared" si="0"/>
        <v>79.573431341173716</v>
      </c>
      <c r="R26" s="5">
        <f t="shared" si="1"/>
        <v>70</v>
      </c>
      <c r="S26" s="6">
        <f t="shared" si="2"/>
        <v>85</v>
      </c>
    </row>
    <row r="27" spans="1:19" x14ac:dyDescent="0.25">
      <c r="A27">
        <v>1020</v>
      </c>
      <c r="B27" s="8" t="s">
        <v>46</v>
      </c>
      <c r="C27" t="s">
        <v>39</v>
      </c>
      <c r="D27" t="s">
        <v>40</v>
      </c>
      <c r="E27" s="3"/>
      <c r="F27" s="3"/>
      <c r="G27" s="3">
        <v>215</v>
      </c>
      <c r="H27" s="3"/>
      <c r="I27" s="3">
        <v>215</v>
      </c>
      <c r="J27" s="3">
        <v>215</v>
      </c>
      <c r="K27" s="3">
        <v>215</v>
      </c>
      <c r="L27" s="3"/>
      <c r="M27" s="3"/>
      <c r="N27" s="3"/>
      <c r="O27" s="3">
        <v>215</v>
      </c>
      <c r="P27" s="3">
        <v>220</v>
      </c>
      <c r="Q27" s="4">
        <f t="shared" si="0"/>
        <v>215.83333333333334</v>
      </c>
      <c r="R27" s="5">
        <f t="shared" si="1"/>
        <v>215</v>
      </c>
      <c r="S27" s="6">
        <f t="shared" si="2"/>
        <v>220</v>
      </c>
    </row>
    <row r="28" spans="1:19" x14ac:dyDescent="0.25">
      <c r="A28">
        <v>1020</v>
      </c>
      <c r="B28" s="8" t="s">
        <v>46</v>
      </c>
      <c r="C28" t="s">
        <v>39</v>
      </c>
      <c r="D28" t="s">
        <v>41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215</v>
      </c>
      <c r="P28" s="3"/>
      <c r="Q28" s="4">
        <f t="shared" si="0"/>
        <v>215</v>
      </c>
      <c r="R28" s="5">
        <f t="shared" si="1"/>
        <v>215</v>
      </c>
      <c r="S28" s="6">
        <f t="shared" si="2"/>
        <v>215</v>
      </c>
    </row>
    <row r="29" spans="1:19" x14ac:dyDescent="0.25">
      <c r="A29">
        <v>1020</v>
      </c>
      <c r="B29" s="8" t="s">
        <v>46</v>
      </c>
      <c r="C29" t="s">
        <v>39</v>
      </c>
      <c r="D29" t="s">
        <v>42</v>
      </c>
      <c r="E29" s="3"/>
      <c r="F29" s="3"/>
      <c r="G29" s="3">
        <v>215</v>
      </c>
      <c r="H29" s="3"/>
      <c r="I29" s="3">
        <v>215</v>
      </c>
      <c r="J29" s="3">
        <v>215</v>
      </c>
      <c r="K29" s="3"/>
      <c r="L29" s="3">
        <v>215</v>
      </c>
      <c r="M29" s="3">
        <v>215</v>
      </c>
      <c r="N29" s="3"/>
      <c r="O29" s="3">
        <v>215</v>
      </c>
      <c r="P29" s="3">
        <v>220</v>
      </c>
      <c r="Q29" s="4">
        <f t="shared" si="0"/>
        <v>215.71428571428572</v>
      </c>
      <c r="R29" s="5">
        <f t="shared" si="1"/>
        <v>215</v>
      </c>
      <c r="S29" s="6">
        <f t="shared" si="2"/>
        <v>220</v>
      </c>
    </row>
    <row r="30" spans="1:19" x14ac:dyDescent="0.25">
      <c r="A30">
        <v>1020</v>
      </c>
      <c r="B30" s="8" t="s">
        <v>46</v>
      </c>
      <c r="C30" t="s">
        <v>39</v>
      </c>
      <c r="D30" t="s">
        <v>37</v>
      </c>
      <c r="E30" s="3">
        <v>55</v>
      </c>
      <c r="F30" s="3">
        <v>60.784044016506186</v>
      </c>
      <c r="G30" s="3">
        <v>71.007393715341962</v>
      </c>
      <c r="H30" s="3">
        <v>75</v>
      </c>
      <c r="I30" s="3">
        <v>75</v>
      </c>
      <c r="J30" s="3">
        <v>75</v>
      </c>
      <c r="K30" s="3">
        <v>60.751072961373389</v>
      </c>
      <c r="L30" s="3">
        <v>55</v>
      </c>
      <c r="M30" s="3"/>
      <c r="N30" s="3"/>
      <c r="O30" s="3"/>
      <c r="P30" s="3"/>
      <c r="Q30" s="4">
        <f t="shared" si="0"/>
        <v>65.942813836652689</v>
      </c>
      <c r="R30" s="5">
        <f t="shared" si="1"/>
        <v>55</v>
      </c>
      <c r="S30" s="6">
        <f t="shared" si="2"/>
        <v>75</v>
      </c>
    </row>
    <row r="31" spans="1:19" x14ac:dyDescent="0.25">
      <c r="A31">
        <v>1020</v>
      </c>
      <c r="B31" s="8" t="s">
        <v>46</v>
      </c>
      <c r="C31" t="s">
        <v>39</v>
      </c>
      <c r="D31" t="s">
        <v>38</v>
      </c>
      <c r="E31" s="3">
        <v>72.430426716141</v>
      </c>
      <c r="F31" s="3">
        <v>98.057815845824408</v>
      </c>
      <c r="G31" s="3">
        <v>100.0174520069808</v>
      </c>
      <c r="H31" s="3">
        <v>100</v>
      </c>
      <c r="I31" s="3">
        <v>99.968918358889354</v>
      </c>
      <c r="J31" s="3">
        <v>100</v>
      </c>
      <c r="K31" s="3">
        <v>100</v>
      </c>
      <c r="L31" s="3">
        <v>100</v>
      </c>
      <c r="M31" s="3">
        <v>100</v>
      </c>
      <c r="N31" s="3">
        <v>100</v>
      </c>
      <c r="O31" s="3">
        <v>100</v>
      </c>
      <c r="P31" s="3">
        <v>100</v>
      </c>
      <c r="Q31" s="4">
        <f t="shared" si="0"/>
        <v>97.539551077319629</v>
      </c>
      <c r="R31" s="5">
        <f t="shared" si="1"/>
        <v>72.430426716141</v>
      </c>
      <c r="S31" s="6">
        <f t="shared" si="2"/>
        <v>100.0174520069808</v>
      </c>
    </row>
    <row r="32" spans="1:19" x14ac:dyDescent="0.25">
      <c r="A32">
        <v>1020</v>
      </c>
      <c r="B32" s="8" t="s">
        <v>46</v>
      </c>
      <c r="C32" t="s">
        <v>43</v>
      </c>
      <c r="D32" t="s">
        <v>28</v>
      </c>
      <c r="E32" s="3">
        <v>104.91413474240423</v>
      </c>
      <c r="F32" s="3">
        <v>114.56043956043956</v>
      </c>
      <c r="G32" s="3">
        <v>115</v>
      </c>
      <c r="H32" s="3">
        <v>115</v>
      </c>
      <c r="I32" s="3">
        <v>115</v>
      </c>
      <c r="J32" s="3">
        <v>115</v>
      </c>
      <c r="K32" s="3">
        <v>107.13709677419355</v>
      </c>
      <c r="L32" s="3">
        <v>100.12897678417885</v>
      </c>
      <c r="M32" s="3">
        <v>95.433646812957164</v>
      </c>
      <c r="N32" s="3">
        <v>90.029585798816569</v>
      </c>
      <c r="O32" s="3">
        <v>90</v>
      </c>
      <c r="P32" s="3">
        <v>96.73349056603773</v>
      </c>
      <c r="Q32" s="4">
        <f t="shared" si="0"/>
        <v>104.91144758658562</v>
      </c>
      <c r="R32" s="5">
        <f t="shared" si="1"/>
        <v>90</v>
      </c>
      <c r="S32" s="6">
        <f t="shared" si="2"/>
        <v>115</v>
      </c>
    </row>
    <row r="33" spans="1:19" x14ac:dyDescent="0.25">
      <c r="A33">
        <v>1020</v>
      </c>
      <c r="B33" s="8" t="s">
        <v>46</v>
      </c>
      <c r="C33" t="s">
        <v>43</v>
      </c>
      <c r="D33" t="s">
        <v>29</v>
      </c>
      <c r="E33" s="3">
        <v>163.82583167837481</v>
      </c>
      <c r="F33" s="3">
        <v>179.61754606134156</v>
      </c>
      <c r="G33" s="3">
        <v>176.36474456577582</v>
      </c>
      <c r="H33" s="3">
        <v>172.31709310880404</v>
      </c>
      <c r="I33" s="3">
        <v>166.90057237627173</v>
      </c>
      <c r="J33" s="3">
        <v>161.95275857066872</v>
      </c>
      <c r="K33" s="3">
        <v>155</v>
      </c>
      <c r="L33" s="3">
        <v>155</v>
      </c>
      <c r="M33" s="3">
        <v>155.00000000000003</v>
      </c>
      <c r="N33" s="3">
        <v>154.99999999999997</v>
      </c>
      <c r="O33" s="3">
        <v>156.67865939204989</v>
      </c>
      <c r="P33" s="3">
        <v>169.4540246855253</v>
      </c>
      <c r="Q33" s="4">
        <f t="shared" si="0"/>
        <v>163.925935869901</v>
      </c>
      <c r="R33" s="5">
        <f t="shared" si="1"/>
        <v>154.99999999999997</v>
      </c>
      <c r="S33" s="6">
        <f t="shared" si="2"/>
        <v>179.61754606134156</v>
      </c>
    </row>
    <row r="34" spans="1:19" x14ac:dyDescent="0.25">
      <c r="A34">
        <v>1020</v>
      </c>
      <c r="B34" s="8" t="s">
        <v>46</v>
      </c>
      <c r="C34" t="s">
        <v>43</v>
      </c>
      <c r="D34" t="s">
        <v>30</v>
      </c>
      <c r="E34" s="3"/>
      <c r="F34" s="3"/>
      <c r="G34" s="3"/>
      <c r="H34" s="3"/>
      <c r="I34" s="3"/>
      <c r="J34" s="3"/>
      <c r="K34" s="3"/>
      <c r="L34" s="3"/>
      <c r="M34" s="3"/>
      <c r="N34" s="3">
        <v>173.39622641509433</v>
      </c>
      <c r="O34" s="3"/>
      <c r="P34" s="3"/>
      <c r="Q34" s="4">
        <f t="shared" si="0"/>
        <v>173.39622641509433</v>
      </c>
      <c r="R34" s="5">
        <f t="shared" si="1"/>
        <v>173.39622641509433</v>
      </c>
      <c r="S34" s="6">
        <f t="shared" si="2"/>
        <v>173.39622641509433</v>
      </c>
    </row>
    <row r="35" spans="1:19" x14ac:dyDescent="0.25">
      <c r="A35">
        <v>1020</v>
      </c>
      <c r="B35" s="8" t="s">
        <v>46</v>
      </c>
      <c r="C35" t="s">
        <v>43</v>
      </c>
      <c r="D35" t="s">
        <v>44</v>
      </c>
      <c r="E35" s="3">
        <v>115.85291557876414</v>
      </c>
      <c r="F35" s="3">
        <v>120.50617283950618</v>
      </c>
      <c r="G35" s="3">
        <v>127.6581614819993</v>
      </c>
      <c r="H35" s="3">
        <v>128.98580121703853</v>
      </c>
      <c r="I35" s="3">
        <v>129.86697705354175</v>
      </c>
      <c r="J35" s="3">
        <v>127.16902868994124</v>
      </c>
      <c r="K35" s="3">
        <v>125.32542372881356</v>
      </c>
      <c r="L35" s="3">
        <v>123.99211518683579</v>
      </c>
      <c r="M35" s="3">
        <v>123.71069182389937</v>
      </c>
      <c r="N35" s="3">
        <v>123.00220345207492</v>
      </c>
      <c r="O35" s="3">
        <v>123.25151418552757</v>
      </c>
      <c r="P35" s="3">
        <v>125.37961926091825</v>
      </c>
      <c r="Q35" s="4">
        <f t="shared" ref="Q35:Q39" si="3">IFERROR(AVERAGE(E35:P35),0)</f>
        <v>124.55838537490506</v>
      </c>
      <c r="R35" s="5">
        <f t="shared" ref="R35:R39" si="4">IFERROR(MIN(E35:P35),0)</f>
        <v>115.85291557876414</v>
      </c>
      <c r="S35" s="6">
        <f t="shared" ref="S35:S39" si="5">IFERROR(MAX(E35:P35),0)</f>
        <v>129.86697705354175</v>
      </c>
    </row>
    <row r="36" spans="1:19" x14ac:dyDescent="0.25">
      <c r="A36">
        <v>1020</v>
      </c>
      <c r="B36" s="8" t="s">
        <v>46</v>
      </c>
      <c r="C36" t="s">
        <v>43</v>
      </c>
      <c r="D36" t="s">
        <v>31</v>
      </c>
      <c r="E36" s="3">
        <v>114.95758718190386</v>
      </c>
      <c r="F36" s="3">
        <v>124.4636251541307</v>
      </c>
      <c r="G36" s="3">
        <v>125</v>
      </c>
      <c r="H36" s="3">
        <v>125</v>
      </c>
      <c r="I36" s="3">
        <v>125</v>
      </c>
      <c r="J36" s="3">
        <v>125</v>
      </c>
      <c r="K36" s="3">
        <v>125</v>
      </c>
      <c r="L36" s="3">
        <v>125</v>
      </c>
      <c r="M36" s="3">
        <v>125</v>
      </c>
      <c r="N36" s="3">
        <v>125</v>
      </c>
      <c r="O36" s="3">
        <v>125</v>
      </c>
      <c r="P36" s="3">
        <v>125</v>
      </c>
      <c r="Q36" s="4">
        <f t="shared" si="3"/>
        <v>124.11843436133621</v>
      </c>
      <c r="R36" s="5">
        <f t="shared" si="4"/>
        <v>114.95758718190386</v>
      </c>
      <c r="S36" s="6">
        <f t="shared" si="5"/>
        <v>125</v>
      </c>
    </row>
    <row r="37" spans="1:19" x14ac:dyDescent="0.25">
      <c r="A37">
        <v>1020</v>
      </c>
      <c r="B37" s="8" t="s">
        <v>46</v>
      </c>
      <c r="C37" t="s">
        <v>43</v>
      </c>
      <c r="D37" t="s">
        <v>36</v>
      </c>
      <c r="E37" s="3">
        <v>84.640489546149922</v>
      </c>
      <c r="F37" s="3">
        <v>94.447066756574515</v>
      </c>
      <c r="G37" s="3">
        <v>95</v>
      </c>
      <c r="H37" s="3">
        <v>95</v>
      </c>
      <c r="I37" s="3">
        <v>95</v>
      </c>
      <c r="J37" s="3">
        <v>95</v>
      </c>
      <c r="K37" s="3">
        <v>87.134632418069089</v>
      </c>
      <c r="L37" s="3">
        <v>80</v>
      </c>
      <c r="M37" s="3">
        <v>80</v>
      </c>
      <c r="N37" s="3">
        <v>82.976406533575314</v>
      </c>
      <c r="O37" s="3">
        <v>85</v>
      </c>
      <c r="P37" s="3">
        <v>90.651821862348172</v>
      </c>
      <c r="Q37" s="4">
        <f t="shared" si="3"/>
        <v>88.737534759726429</v>
      </c>
      <c r="R37" s="5">
        <f t="shared" si="4"/>
        <v>80</v>
      </c>
      <c r="S37" s="6">
        <f t="shared" si="5"/>
        <v>95</v>
      </c>
    </row>
    <row r="38" spans="1:19" x14ac:dyDescent="0.25">
      <c r="A38">
        <v>1020</v>
      </c>
      <c r="B38" s="8" t="s">
        <v>46</v>
      </c>
      <c r="C38" t="s">
        <v>43</v>
      </c>
      <c r="D38" t="s">
        <v>40</v>
      </c>
      <c r="E38" s="3">
        <v>226.69680901429788</v>
      </c>
      <c r="F38" s="3">
        <v>230.38824422513827</v>
      </c>
      <c r="G38" s="3">
        <v>229.67594357605796</v>
      </c>
      <c r="H38" s="3">
        <v>234.15864227250842</v>
      </c>
      <c r="I38" s="3">
        <v>233.70434035238503</v>
      </c>
      <c r="J38" s="3">
        <v>227.88107388506768</v>
      </c>
      <c r="K38" s="3">
        <v>225.60481454695733</v>
      </c>
      <c r="L38" s="3">
        <v>222.60344324482054</v>
      </c>
      <c r="M38" s="3">
        <v>220.26397544414473</v>
      </c>
      <c r="N38" s="3">
        <v>220.80999202763752</v>
      </c>
      <c r="O38" s="3">
        <v>218.19519359145528</v>
      </c>
      <c r="P38" s="3">
        <v>235.72942268829539</v>
      </c>
      <c r="Q38" s="4">
        <f t="shared" si="3"/>
        <v>227.14265790573052</v>
      </c>
      <c r="R38" s="5">
        <f t="shared" si="4"/>
        <v>218.19519359145528</v>
      </c>
      <c r="S38" s="6">
        <f t="shared" si="5"/>
        <v>235.72942268829539</v>
      </c>
    </row>
    <row r="39" spans="1:19" x14ac:dyDescent="0.25">
      <c r="A39">
        <v>1020</v>
      </c>
      <c r="B39" s="8" t="s">
        <v>46</v>
      </c>
      <c r="C39" t="s">
        <v>43</v>
      </c>
      <c r="D39" t="s">
        <v>41</v>
      </c>
      <c r="E39" s="3">
        <v>227.10535230352303</v>
      </c>
      <c r="F39" s="3">
        <v>230.57783018867926</v>
      </c>
      <c r="G39" s="3">
        <v>231.18549222797927</v>
      </c>
      <c r="H39" s="3">
        <v>234.34895833333334</v>
      </c>
      <c r="I39" s="3">
        <v>234.03453880536367</v>
      </c>
      <c r="J39" s="3">
        <v>229.144727773949</v>
      </c>
      <c r="K39" s="3">
        <v>225.51530726256982</v>
      </c>
      <c r="L39" s="3">
        <v>222.4976557267247</v>
      </c>
      <c r="M39" s="3">
        <v>221.71005186465794</v>
      </c>
      <c r="N39" s="3">
        <v>221.29297432239659</v>
      </c>
      <c r="O39" s="3">
        <v>217.355378331064</v>
      </c>
      <c r="P39" s="3">
        <v>229.2440581766584</v>
      </c>
      <c r="Q39" s="4">
        <f t="shared" si="3"/>
        <v>227.00102710974159</v>
      </c>
      <c r="R39" s="5">
        <f t="shared" si="4"/>
        <v>217.355378331064</v>
      </c>
      <c r="S39" s="6">
        <f t="shared" si="5"/>
        <v>234.34895833333334</v>
      </c>
    </row>
    <row r="40" spans="1:19" x14ac:dyDescent="0.25">
      <c r="A40">
        <v>1020</v>
      </c>
      <c r="B40" s="8" t="s">
        <v>46</v>
      </c>
      <c r="C40" t="s">
        <v>43</v>
      </c>
      <c r="D40" t="s">
        <v>42</v>
      </c>
      <c r="E40" s="3">
        <v>225.40968617272299</v>
      </c>
      <c r="F40" s="3">
        <v>226.65894346617239</v>
      </c>
      <c r="G40" s="3">
        <v>229.12492172824045</v>
      </c>
      <c r="H40" s="3">
        <v>233.78050732175723</v>
      </c>
      <c r="I40" s="3">
        <v>234.01748517561199</v>
      </c>
      <c r="J40" s="3">
        <v>229.61984230268698</v>
      </c>
      <c r="K40" s="3">
        <v>226.55767653418835</v>
      </c>
      <c r="L40" s="3">
        <v>222.06099650469469</v>
      </c>
      <c r="M40" s="3">
        <v>220.60911324547689</v>
      </c>
      <c r="N40" s="3">
        <v>218.2486475381771</v>
      </c>
      <c r="O40" s="3">
        <v>217.43587958935098</v>
      </c>
      <c r="P40" s="3">
        <v>233.48353806300659</v>
      </c>
      <c r="Q40" s="4">
        <f t="shared" ref="Q40:Q43" si="6">IFERROR(AVERAGE(E40:P40),0)</f>
        <v>226.41726980350722</v>
      </c>
      <c r="R40" s="5">
        <f t="shared" ref="R40:R43" si="7">IFERROR(MIN(E40:P40),0)</f>
        <v>217.43587958935098</v>
      </c>
      <c r="S40" s="6">
        <f t="shared" ref="S40:S43" si="8">IFERROR(MAX(E40:P40),0)</f>
        <v>234.01748517561199</v>
      </c>
    </row>
    <row r="41" spans="1:19" x14ac:dyDescent="0.25">
      <c r="A41">
        <v>1020</v>
      </c>
      <c r="B41" s="8" t="s">
        <v>46</v>
      </c>
      <c r="C41" t="s">
        <v>43</v>
      </c>
      <c r="D41" t="s">
        <v>37</v>
      </c>
      <c r="E41" s="3">
        <v>65</v>
      </c>
      <c r="F41" s="3">
        <v>69.43370165745857</v>
      </c>
      <c r="G41" s="3">
        <v>80.66350710900474</v>
      </c>
      <c r="H41" s="3">
        <v>85</v>
      </c>
      <c r="I41" s="3">
        <v>85</v>
      </c>
      <c r="J41" s="3">
        <v>85</v>
      </c>
      <c r="K41" s="3">
        <v>68.84615384615384</v>
      </c>
      <c r="L41" s="3">
        <v>65</v>
      </c>
      <c r="M41" s="3">
        <v>65</v>
      </c>
      <c r="N41" s="3">
        <v>65</v>
      </c>
      <c r="O41" s="3"/>
      <c r="P41" s="3"/>
      <c r="Q41" s="4">
        <f t="shared" si="6"/>
        <v>73.394336261261714</v>
      </c>
      <c r="R41" s="5">
        <f t="shared" si="7"/>
        <v>65</v>
      </c>
      <c r="S41" s="6">
        <f t="shared" si="8"/>
        <v>85</v>
      </c>
    </row>
    <row r="42" spans="1:19" x14ac:dyDescent="0.25">
      <c r="A42">
        <v>1020</v>
      </c>
      <c r="B42" s="8" t="s">
        <v>46</v>
      </c>
      <c r="C42" t="s">
        <v>43</v>
      </c>
      <c r="D42" t="s">
        <v>38</v>
      </c>
      <c r="E42" s="3">
        <v>82.493821057834893</v>
      </c>
      <c r="F42" s="3">
        <v>109.32593856655291</v>
      </c>
      <c r="G42" s="3">
        <v>110</v>
      </c>
      <c r="H42" s="3">
        <v>110</v>
      </c>
      <c r="I42" s="3">
        <v>110</v>
      </c>
      <c r="J42" s="3">
        <v>110</v>
      </c>
      <c r="K42" s="3">
        <v>110</v>
      </c>
      <c r="L42" s="3">
        <v>110</v>
      </c>
      <c r="M42" s="3">
        <v>110</v>
      </c>
      <c r="N42" s="3">
        <v>110</v>
      </c>
      <c r="O42" s="3">
        <v>110</v>
      </c>
      <c r="P42" s="3">
        <v>110</v>
      </c>
      <c r="Q42" s="4">
        <f t="shared" si="6"/>
        <v>107.65164663536565</v>
      </c>
      <c r="R42" s="5">
        <f t="shared" si="7"/>
        <v>82.493821057834893</v>
      </c>
      <c r="S42" s="6">
        <f t="shared" si="8"/>
        <v>110</v>
      </c>
    </row>
    <row r="43" spans="1:19" x14ac:dyDescent="0.25">
      <c r="A43">
        <v>1020</v>
      </c>
      <c r="B43" s="8" t="s">
        <v>46</v>
      </c>
      <c r="C43" t="s">
        <v>19</v>
      </c>
      <c r="D43" t="s">
        <v>45</v>
      </c>
      <c r="E43" s="3">
        <v>97.629026168812217</v>
      </c>
      <c r="F43" s="3">
        <v>109.99318284159655</v>
      </c>
      <c r="G43" s="3">
        <v>107.37982078362089</v>
      </c>
      <c r="H43" s="3">
        <v>100.74056873262097</v>
      </c>
      <c r="I43" s="3">
        <v>97.76447393894658</v>
      </c>
      <c r="J43" s="3">
        <v>90.386536174457376</v>
      </c>
      <c r="K43" s="3">
        <v>87.273424060909761</v>
      </c>
      <c r="L43" s="3">
        <v>86.810927622380959</v>
      </c>
      <c r="M43" s="3">
        <v>87.908413305090548</v>
      </c>
      <c r="N43" s="3">
        <v>86.785654501790503</v>
      </c>
      <c r="O43" s="3">
        <v>89.287682499315295</v>
      </c>
      <c r="P43" s="3">
        <v>101.19860993496738</v>
      </c>
      <c r="Q43" s="4">
        <f t="shared" si="6"/>
        <v>95.263193380375768</v>
      </c>
      <c r="R43" s="5">
        <f t="shared" si="7"/>
        <v>86.785654501790503</v>
      </c>
      <c r="S43" s="6">
        <f t="shared" si="8"/>
        <v>109.99318284159655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2022-01-10T13:49:54Z</dcterms:modified>
</cp:coreProperties>
</file>