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8977B41A-7FCC-4DA5-9B96-B718537FDBE5}" xr6:coauthVersionLast="36" xr6:coauthVersionMax="47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29" i="1" l="1"/>
  <c r="Q18" i="1"/>
  <c r="S11" i="1"/>
  <c r="Q11" i="1"/>
  <c r="R11" i="1" s="1"/>
  <c r="Q38" i="1" l="1"/>
  <c r="R38" i="1" s="1"/>
  <c r="Q33" i="1"/>
  <c r="R33" i="1" s="1"/>
  <c r="S33" i="1"/>
  <c r="S32" i="1"/>
  <c r="Q32" i="1"/>
  <c r="R32" i="1" s="1"/>
  <c r="Q34" i="1"/>
  <c r="R34" i="1" s="1"/>
  <c r="S34" i="1"/>
  <c r="R29" i="1"/>
  <c r="S29" i="1"/>
  <c r="S17" i="1"/>
  <c r="Q17" i="1"/>
  <c r="R17" i="1" s="1"/>
  <c r="S12" i="1"/>
  <c r="Q12" i="1"/>
  <c r="R12" i="1" s="1"/>
  <c r="S10" i="1"/>
  <c r="Q10" i="1"/>
  <c r="R10" i="1" s="1"/>
  <c r="S20" i="1"/>
  <c r="Q20" i="1"/>
  <c r="R20" i="1" s="1"/>
  <c r="Q6" i="1"/>
  <c r="S38" i="1"/>
  <c r="S37" i="1"/>
  <c r="Q37" i="1"/>
  <c r="R37" i="1" s="1"/>
  <c r="S27" i="1"/>
  <c r="Q27" i="1"/>
  <c r="R27" i="1" s="1"/>
  <c r="S16" i="1"/>
  <c r="Q16" i="1"/>
  <c r="R16" i="1" s="1"/>
  <c r="S15" i="1"/>
  <c r="Q15" i="1"/>
  <c r="R15" i="1" s="1"/>
  <c r="S13" i="1"/>
  <c r="Q13" i="1"/>
  <c r="R13" i="1" s="1"/>
  <c r="S5" i="1"/>
  <c r="Q5" i="1"/>
  <c r="R5" i="1" s="1"/>
  <c r="S36" i="1" l="1"/>
  <c r="Q36" i="1"/>
  <c r="R36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1" i="1"/>
  <c r="Q31" i="1"/>
  <c r="R31" i="1" s="1"/>
  <c r="S35" i="1"/>
  <c r="Q35" i="1"/>
  <c r="R35" i="1" s="1"/>
  <c r="S30" i="1"/>
  <c r="Q30" i="1"/>
  <c r="R30" i="1" s="1"/>
  <c r="S28" i="1"/>
  <c r="Q28" i="1"/>
  <c r="R28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19" i="1"/>
  <c r="Q19" i="1"/>
  <c r="R19" i="1" s="1"/>
  <c r="S18" i="1"/>
  <c r="R18" i="1"/>
  <c r="S14" i="1"/>
  <c r="Q14" i="1"/>
  <c r="R14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<sst xmlns="http://schemas.openxmlformats.org/spreadsheetml/2006/main" count="166" uniqueCount="46">
  <si>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</si>
  <si>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</si>
  <si>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</si>
  <si>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</si>
  <si>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</si>
  <si>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</si>
  <si>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</si>
  <si>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</si>
  <si>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</si>
  <si>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</si>
  <si>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</si>
  <si>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</si>
  <si>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</si>
  <si>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</si>
  <si>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</si>
  <si>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</si>
  <si>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</si>
  <si>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</si>
  <si>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</si>
  <si>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</si>
  <si>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</si>
  <si>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</si>
  <si>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</si>
  <si>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</si>
  <si>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</si>
  <si>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</si>
  <si>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</si>
  <si>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</si>
  <si>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</si>
  <si>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</si>
  <si>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</si>
  <si>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</si>
  <si>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</si>
  <si>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</si>
  <si>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</si>
  <si>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</si>
  <si>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</si>
  <si>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</si>
  <si>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</si>
  <si>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</si>
  <si>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</si>
  <si>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</si>
  <si>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</si>
  <si>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</si>
  <si>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ORC - BIORC - BIGTIME</t>
  </si>
  <si>
    <t>BACOLOD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</si>
</sst>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90" zoomScaleNormal="90" workbookViewId="0">
      <selection activeCell="E10" sqref="E10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1020</v>
      </c>
      <c r="B3" s="7" t="s">
        <v>45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100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110</v>
      </c>
      <c r="L4" s="8">
        <v>100</v>
      </c>
      <c r="M4" s="8">
        <v>95</v>
      </c>
      <c r="N4" s="8">
        <v>90</v>
      </c>
      <c r="O4" s="8">
        <v>90</v>
      </c>
      <c r="P4" s="8">
        <v>100</v>
      </c>
      <c r="Q4" s="5">
        <f t="shared" ref="Q4:Q22" si="0">AVERAGE(E4:P4)</f>
        <v>105</v>
      </c>
      <c r="R4">
        <f t="shared" ref="R4:R22" si="1">MIN(E4:Q4)</f>
        <v>90</v>
      </c>
      <c r="S4">
        <f t="shared" ref="S4:S22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150</v>
      </c>
      <c r="H5" s="8">
        <v>150</v>
      </c>
      <c r="I5" s="8">
        <v>150</v>
      </c>
      <c r="J5" s="8">
        <v>150</v>
      </c>
      <c r="K5" s="8">
        <v>150</v>
      </c>
      <c r="L5" s="8">
        <v>150</v>
      </c>
      <c r="M5" s="8">
        <v>150</v>
      </c>
      <c r="N5" s="8">
        <v>150</v>
      </c>
      <c r="O5" s="8">
        <v>150</v>
      </c>
      <c r="P5" s="8">
        <v>150</v>
      </c>
      <c r="Q5" s="5">
        <f t="shared" ref="Q5" si="3">AVERAGE(E5:P5)</f>
        <v>150</v>
      </c>
      <c r="R5">
        <f t="shared" ref="R5" si="4">MIN(E5:Q5)</f>
        <v>150</v>
      </c>
      <c r="S5">
        <f t="shared" ref="S5" si="5">MAX(E5:P5)</f>
        <v>150</v>
      </c>
    </row>
    <row r="6" spans="1:19" x14ac:dyDescent="0.25">
      <c r="C6" t="s">
        <v>24</v>
      </c>
      <c r="D6" s="3" t="s">
        <v>27</v>
      </c>
      <c r="E6" s="8">
        <v>163.28888888888889</v>
      </c>
      <c r="F6" s="8">
        <v>179.31686274509806</v>
      </c>
      <c r="G6" s="8">
        <v>176.55377358490566</v>
      </c>
      <c r="H6" s="8">
        <v>172.36941176470592</v>
      </c>
      <c r="I6" s="8">
        <v>166.55769230769235</v>
      </c>
      <c r="J6" s="8">
        <v>162.08943396226414</v>
      </c>
      <c r="K6" s="8">
        <v>155.44642857142858</v>
      </c>
      <c r="L6" s="8">
        <v>155.45454545454547</v>
      </c>
      <c r="M6" s="8">
        <v>155</v>
      </c>
      <c r="N6" s="8">
        <v>155</v>
      </c>
      <c r="O6" s="8">
        <v>156.76299999999998</v>
      </c>
      <c r="P6" s="8">
        <v>169.9922105263158</v>
      </c>
      <c r="Q6" s="5">
        <f t="shared" si="0"/>
        <v>163.98602065048706</v>
      </c>
      <c r="R6">
        <f t="shared" si="1"/>
        <v>155</v>
      </c>
      <c r="S6">
        <f t="shared" si="2"/>
        <v>179.31686274509806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5">
        <f t="shared" si="0"/>
        <v>0</v>
      </c>
      <c r="R9">
        <f t="shared" si="1"/>
        <v>0</v>
      </c>
      <c r="S9">
        <f t="shared" si="2"/>
        <v>0</v>
      </c>
    </row>
    <row r="10" spans="1:19" x14ac:dyDescent="0.25">
      <c r="C10" t="s">
        <v>24</v>
      </c>
      <c r="D10" s="3" t="s">
        <v>40</v>
      </c>
      <c r="E10" s="8">
        <v>230</v>
      </c>
      <c r="F10" s="8">
        <v>235</v>
      </c>
      <c r="G10" s="8">
        <v>235</v>
      </c>
      <c r="H10" s="8">
        <v>235</v>
      </c>
      <c r="I10" s="8">
        <v>235</v>
      </c>
      <c r="J10" s="8">
        <v>235</v>
      </c>
      <c r="K10" s="8">
        <v>235</v>
      </c>
      <c r="L10" s="8">
        <v>235</v>
      </c>
      <c r="M10" s="8">
        <v>235</v>
      </c>
      <c r="N10" s="8">
        <v>235</v>
      </c>
      <c r="O10" s="8">
        <v>235</v>
      </c>
      <c r="P10" s="8">
        <v>240</v>
      </c>
      <c r="Q10" s="5">
        <f t="shared" ref="Q10" si="6">AVERAGE(E10:P10)</f>
        <v>235</v>
      </c>
      <c r="R10">
        <f t="shared" ref="R10" si="7">MIN(E10:Q10)</f>
        <v>230</v>
      </c>
      <c r="S10">
        <f t="shared" ref="S10" si="8">MAX(E10:P10)</f>
        <v>240</v>
      </c>
    </row>
    <row r="11" spans="1:19" x14ac:dyDescent="0.25">
      <c r="C11" t="s">
        <v>24</v>
      </c>
      <c r="D11" s="3" t="s">
        <v>44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5">
        <f t="shared" ref="Q11" si="9">AVERAGE(E11:P11)</f>
        <v>0</v>
      </c>
      <c r="R11">
        <f t="shared" ref="R11" si="10">MIN(E11:Q11)</f>
        <v>0</v>
      </c>
      <c r="S11">
        <f t="shared" ref="S11" si="11">MAX(E11:P11)</f>
        <v>0</v>
      </c>
    </row>
    <row r="12" spans="1:19" x14ac:dyDescent="0.25">
      <c r="C12" t="s">
        <v>24</v>
      </c>
      <c r="D12" s="3" t="s">
        <v>41</v>
      </c>
      <c r="E12" s="8">
        <v>120</v>
      </c>
      <c r="F12" s="8">
        <v>125</v>
      </c>
      <c r="G12" s="8">
        <v>130</v>
      </c>
      <c r="H12" s="8">
        <v>130</v>
      </c>
      <c r="I12" s="8">
        <v>130</v>
      </c>
      <c r="J12" s="8">
        <v>130</v>
      </c>
      <c r="K12" s="8">
        <v>130</v>
      </c>
      <c r="L12" s="8">
        <v>130</v>
      </c>
      <c r="M12" s="8">
        <v>130</v>
      </c>
      <c r="N12" s="8">
        <v>130</v>
      </c>
      <c r="O12" s="8">
        <v>130</v>
      </c>
      <c r="P12" s="8">
        <v>130</v>
      </c>
      <c r="Q12" s="5">
        <f t="shared" ref="Q12" si="12">AVERAGE(E12:P12)</f>
        <v>128.75</v>
      </c>
      <c r="R12">
        <f t="shared" ref="R12" si="13">MIN(E12:Q12)</f>
        <v>120</v>
      </c>
      <c r="S12">
        <f t="shared" ref="S12" si="14">MAX(E12:P12)</f>
        <v>130</v>
      </c>
    </row>
    <row r="13" spans="1:19" x14ac:dyDescent="0.25">
      <c r="C13" t="s">
        <v>24</v>
      </c>
      <c r="D13" s="3" t="s">
        <v>38</v>
      </c>
      <c r="E13" s="8">
        <v>85</v>
      </c>
      <c r="F13" s="8">
        <v>110</v>
      </c>
      <c r="G13" s="8">
        <v>110</v>
      </c>
      <c r="H13" s="8">
        <v>110</v>
      </c>
      <c r="I13" s="8">
        <v>110</v>
      </c>
      <c r="J13" s="8">
        <v>110</v>
      </c>
      <c r="K13" s="8">
        <v>110</v>
      </c>
      <c r="L13" s="8">
        <v>110</v>
      </c>
      <c r="M13" s="8">
        <v>110</v>
      </c>
      <c r="N13" s="8">
        <v>110</v>
      </c>
      <c r="O13" s="8">
        <v>110</v>
      </c>
      <c r="P13" s="8">
        <v>110</v>
      </c>
      <c r="Q13" s="5">
        <f t="shared" si="0"/>
        <v>107.91666666666667</v>
      </c>
      <c r="R13">
        <f t="shared" si="1"/>
        <v>85</v>
      </c>
      <c r="S13">
        <f t="shared" si="2"/>
        <v>110</v>
      </c>
    </row>
    <row r="14" spans="1:19" x14ac:dyDescent="0.25">
      <c r="C14" t="s">
        <v>24</v>
      </c>
      <c r="D14" s="3" t="s">
        <v>32</v>
      </c>
      <c r="E14" s="8">
        <v>58.039999999999971</v>
      </c>
      <c r="F14" s="8">
        <v>62.177254901960772</v>
      </c>
      <c r="G14" s="8">
        <v>72.715400000000002</v>
      </c>
      <c r="H14" s="8">
        <v>75.889999999999972</v>
      </c>
      <c r="I14" s="8">
        <v>75.890208333333305</v>
      </c>
      <c r="J14" s="8">
        <v>75.890217391304319</v>
      </c>
      <c r="K14" s="8">
        <v>62.273673469387731</v>
      </c>
      <c r="L14" s="8">
        <v>58.039999999999978</v>
      </c>
      <c r="M14" s="8">
        <v>58.039999999999992</v>
      </c>
      <c r="N14" s="8">
        <v>58.04</v>
      </c>
      <c r="O14" s="8">
        <v>58.04</v>
      </c>
      <c r="P14" s="8"/>
      <c r="Q14" s="5">
        <f t="shared" si="0"/>
        <v>65.003341281453274</v>
      </c>
      <c r="R14">
        <f t="shared" si="1"/>
        <v>58.039999999999971</v>
      </c>
      <c r="S14">
        <f t="shared" si="2"/>
        <v>75.890217391304319</v>
      </c>
    </row>
    <row r="15" spans="1:19" x14ac:dyDescent="0.25">
      <c r="C15" t="s">
        <v>24</v>
      </c>
      <c r="D15" s="3" t="s">
        <v>39</v>
      </c>
      <c r="E15" s="8"/>
      <c r="F15" s="8">
        <v>163.61000000000001</v>
      </c>
      <c r="G15" s="8">
        <v>170.14349999999999</v>
      </c>
      <c r="H15" s="8">
        <v>171.25</v>
      </c>
      <c r="I15" s="8">
        <v>171.66666666666666</v>
      </c>
      <c r="J15" s="8">
        <v>171.66666666666666</v>
      </c>
      <c r="K15" s="8">
        <v>167.5</v>
      </c>
      <c r="L15" s="8">
        <v>166.42857142857142</v>
      </c>
      <c r="M15" s="8">
        <v>166.42857142857142</v>
      </c>
      <c r="N15" s="8">
        <v>170.39571428571429</v>
      </c>
      <c r="O15" s="8">
        <v>169.5</v>
      </c>
      <c r="P15" s="8">
        <v>171.76625000000001</v>
      </c>
      <c r="Q15" s="5">
        <f t="shared" ref="Q15:Q16" si="15">AVERAGE(E15:P15)</f>
        <v>169.12326731601732</v>
      </c>
      <c r="R15">
        <f t="shared" ref="R15:R16" si="16">MIN(E15:Q15)</f>
        <v>163.61000000000001</v>
      </c>
      <c r="S15">
        <f t="shared" ref="S15:S16" si="17">MAX(E15:P15)</f>
        <v>171.76625000000001</v>
      </c>
    </row>
    <row r="16" spans="1:19" x14ac:dyDescent="0.25">
      <c r="C16" t="s">
        <v>24</v>
      </c>
      <c r="D16" s="3" t="s">
        <v>34</v>
      </c>
      <c r="E16" s="8">
        <v>115</v>
      </c>
      <c r="F16" s="8">
        <v>125</v>
      </c>
      <c r="G16" s="8">
        <v>125</v>
      </c>
      <c r="H16" s="8">
        <v>125</v>
      </c>
      <c r="I16" s="8">
        <v>125</v>
      </c>
      <c r="J16" s="8">
        <v>125</v>
      </c>
      <c r="K16" s="8">
        <v>125</v>
      </c>
      <c r="L16" s="8">
        <v>125</v>
      </c>
      <c r="M16" s="8">
        <v>125</v>
      </c>
      <c r="N16" s="8">
        <v>125</v>
      </c>
      <c r="O16" s="8">
        <v>125</v>
      </c>
      <c r="P16" s="8">
        <v>125</v>
      </c>
      <c r="Q16" s="5">
        <f t="shared" si="15"/>
        <v>124.16666666666667</v>
      </c>
      <c r="R16">
        <f t="shared" si="16"/>
        <v>115</v>
      </c>
      <c r="S16">
        <f t="shared" si="17"/>
        <v>125</v>
      </c>
    </row>
    <row r="17" spans="3:19" x14ac:dyDescent="0.25">
      <c r="C17" t="s">
        <v>24</v>
      </c>
      <c r="D17" s="3" t="s">
        <v>31</v>
      </c>
      <c r="E17" s="8">
        <v>85</v>
      </c>
      <c r="F17" s="8">
        <v>95</v>
      </c>
      <c r="G17" s="8">
        <v>95</v>
      </c>
      <c r="H17" s="8">
        <v>95</v>
      </c>
      <c r="I17" s="8">
        <v>95</v>
      </c>
      <c r="J17" s="8">
        <v>95</v>
      </c>
      <c r="K17" s="8">
        <v>90</v>
      </c>
      <c r="L17" s="8">
        <v>80</v>
      </c>
      <c r="M17" s="8">
        <v>80</v>
      </c>
      <c r="N17" s="8">
        <v>85</v>
      </c>
      <c r="O17" s="8">
        <v>85</v>
      </c>
      <c r="P17" s="8">
        <v>90</v>
      </c>
      <c r="Q17" s="5">
        <f t="shared" ref="Q17" si="18">AVERAGE(E17:P17)</f>
        <v>89.166666666666671</v>
      </c>
      <c r="R17">
        <f t="shared" ref="R17" si="19">MIN(E17:Q17)</f>
        <v>80</v>
      </c>
      <c r="S17">
        <f t="shared" ref="S17" si="20">MAX(E17:P17)</f>
        <v>95</v>
      </c>
    </row>
    <row r="18" spans="3:19" x14ac:dyDescent="0.25">
      <c r="C18" s="4" t="s">
        <v>33</v>
      </c>
      <c r="D18" s="3" t="s">
        <v>26</v>
      </c>
      <c r="E18" s="8">
        <v>95.424566929133817</v>
      </c>
      <c r="F18" s="8">
        <v>105</v>
      </c>
      <c r="G18" s="8">
        <v>104.99234482758621</v>
      </c>
      <c r="H18" s="8">
        <v>105</v>
      </c>
      <c r="I18" s="8">
        <v>105</v>
      </c>
      <c r="J18" s="8">
        <v>105</v>
      </c>
      <c r="K18" s="8">
        <v>96.925508982035922</v>
      </c>
      <c r="L18" s="8">
        <v>90</v>
      </c>
      <c r="M18" s="8">
        <v>85</v>
      </c>
      <c r="N18" s="8">
        <v>80</v>
      </c>
      <c r="O18" s="8">
        <v>80</v>
      </c>
      <c r="P18" s="8">
        <v>85</v>
      </c>
      <c r="Q18" s="5">
        <f t="shared" si="0"/>
        <v>94.778535061563005</v>
      </c>
      <c r="R18">
        <f t="shared" si="1"/>
        <v>80</v>
      </c>
      <c r="S18">
        <f t="shared" si="2"/>
        <v>105</v>
      </c>
    </row>
    <row r="19" spans="3:19" x14ac:dyDescent="0.25">
      <c r="C19" s="4" t="s">
        <v>33</v>
      </c>
      <c r="D19" s="3" t="s">
        <v>27</v>
      </c>
      <c r="E19" s="8">
        <v>144.7775652173913</v>
      </c>
      <c r="F19" s="8">
        <v>159.5936693548388</v>
      </c>
      <c r="G19" s="8">
        <v>156.11003584229394</v>
      </c>
      <c r="H19" s="8">
        <v>152.35690647482008</v>
      </c>
      <c r="I19" s="8">
        <v>146.59844765342973</v>
      </c>
      <c r="J19" s="8">
        <v>141.54825278810412</v>
      </c>
      <c r="K19" s="8">
        <v>132.2171475409836</v>
      </c>
      <c r="L19" s="8">
        <v>129.21666666666667</v>
      </c>
      <c r="M19" s="8">
        <v>129.23875432525952</v>
      </c>
      <c r="N19" s="8">
        <v>128.97928994082841</v>
      </c>
      <c r="O19" s="8">
        <v>130.72029810298102</v>
      </c>
      <c r="P19" s="8">
        <v>143.32329923273659</v>
      </c>
      <c r="Q19" s="5">
        <f t="shared" si="0"/>
        <v>141.22336109502783</v>
      </c>
      <c r="R19">
        <f t="shared" si="1"/>
        <v>128.97928994082841</v>
      </c>
      <c r="S19">
        <f t="shared" si="2"/>
        <v>159.5936693548388</v>
      </c>
    </row>
    <row r="20" spans="3:19" x14ac:dyDescent="0.25">
      <c r="C20" s="4" t="s">
        <v>33</v>
      </c>
      <c r="D20" s="3" t="s">
        <v>39</v>
      </c>
      <c r="E20" s="8">
        <v>157.56525000000005</v>
      </c>
      <c r="F20" s="8">
        <v>142.8545418326693</v>
      </c>
      <c r="G20" s="8">
        <v>150.31782312925171</v>
      </c>
      <c r="H20" s="8">
        <v>150.93023255813952</v>
      </c>
      <c r="I20" s="8">
        <v>151.18867924528303</v>
      </c>
      <c r="J20" s="8">
        <v>151.26506024096386</v>
      </c>
      <c r="K20" s="8">
        <v>143.88423948220066</v>
      </c>
      <c r="L20" s="8">
        <v>137.50745247148288</v>
      </c>
      <c r="M20" s="8">
        <v>130.86895131086143</v>
      </c>
      <c r="N20" s="8">
        <v>133.58307443365703</v>
      </c>
      <c r="O20" s="8">
        <v>139.28571428571428</v>
      </c>
      <c r="P20" s="8">
        <v>140.59049645390076</v>
      </c>
      <c r="Q20" s="5">
        <f t="shared" si="0"/>
        <v>144.15345962034371</v>
      </c>
      <c r="R20">
        <f t="shared" si="1"/>
        <v>130.86895131086143</v>
      </c>
      <c r="S20">
        <f t="shared" si="2"/>
        <v>157.56525000000005</v>
      </c>
    </row>
    <row r="21" spans="3:19" x14ac:dyDescent="0.25">
      <c r="C21" s="4" t="s">
        <v>33</v>
      </c>
      <c r="D21" s="3" t="s">
        <v>28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5">
        <f t="shared" si="0"/>
        <v>0</v>
      </c>
      <c r="R21">
        <f t="shared" si="1"/>
        <v>0</v>
      </c>
      <c r="S21">
        <f t="shared" si="2"/>
        <v>0</v>
      </c>
    </row>
    <row r="22" spans="3:19" x14ac:dyDescent="0.25">
      <c r="C22" s="4" t="s">
        <v>33</v>
      </c>
      <c r="D22" s="3" t="s">
        <v>29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40</v>
      </c>
      <c r="E23" s="8">
        <v>210</v>
      </c>
      <c r="F23" s="8">
        <v>210</v>
      </c>
      <c r="G23" s="8">
        <v>215</v>
      </c>
      <c r="H23" s="8">
        <v>215</v>
      </c>
      <c r="I23" s="8">
        <v>215</v>
      </c>
      <c r="J23" s="8">
        <v>215</v>
      </c>
      <c r="K23" s="8">
        <v>215</v>
      </c>
      <c r="L23" s="8">
        <v>215</v>
      </c>
      <c r="M23" s="8">
        <v>215</v>
      </c>
      <c r="N23" s="8">
        <v>215</v>
      </c>
      <c r="O23" s="8">
        <v>215</v>
      </c>
      <c r="P23" s="8">
        <v>215</v>
      </c>
      <c r="Q23" s="5">
        <f t="shared" ref="Q23:Q35" si="21">AVERAGE(E23:P23)</f>
        <v>214.16666666666666</v>
      </c>
      <c r="R23">
        <f t="shared" ref="R23:R35" si="22">MIN(E23:Q23)</f>
        <v>210</v>
      </c>
      <c r="S23">
        <f t="shared" ref="S23:S35" si="23">MAX(E23:P23)</f>
        <v>215</v>
      </c>
    </row>
    <row r="24" spans="3:19" x14ac:dyDescent="0.25">
      <c r="C24" s="4" t="s">
        <v>33</v>
      </c>
      <c r="D24" s="3" t="s">
        <v>31</v>
      </c>
      <c r="E24" s="8">
        <v>75.818365384615404</v>
      </c>
      <c r="F24" s="8">
        <v>84.678333333333342</v>
      </c>
      <c r="G24" s="8">
        <v>84.398129496402859</v>
      </c>
      <c r="H24" s="8">
        <v>85</v>
      </c>
      <c r="I24" s="8">
        <v>85</v>
      </c>
      <c r="J24" s="8">
        <v>85</v>
      </c>
      <c r="K24" s="8">
        <v>77.560774193548369</v>
      </c>
      <c r="L24" s="8">
        <v>70</v>
      </c>
      <c r="M24" s="8">
        <v>70</v>
      </c>
      <c r="N24" s="8">
        <v>75</v>
      </c>
      <c r="O24" s="8">
        <v>80</v>
      </c>
      <c r="P24" s="8">
        <v>80</v>
      </c>
      <c r="Q24" s="5">
        <f t="shared" si="21"/>
        <v>79.371300200658325</v>
      </c>
      <c r="R24">
        <f t="shared" si="22"/>
        <v>70</v>
      </c>
      <c r="S24">
        <f t="shared" si="23"/>
        <v>85</v>
      </c>
    </row>
    <row r="25" spans="3:19" x14ac:dyDescent="0.25">
      <c r="C25" s="4" t="s">
        <v>33</v>
      </c>
      <c r="D25" s="3" t="s">
        <v>32</v>
      </c>
      <c r="E25" s="8">
        <v>49.110000000000014</v>
      </c>
      <c r="F25" s="8">
        <v>53.433478260869613</v>
      </c>
      <c r="G25" s="8">
        <v>63.428793103448314</v>
      </c>
      <c r="H25" s="8">
        <v>66.961774193548393</v>
      </c>
      <c r="I25" s="8">
        <v>66.96346153846153</v>
      </c>
      <c r="J25" s="8">
        <v>66.963333333333352</v>
      </c>
      <c r="K25" s="8">
        <v>55.113333333333323</v>
      </c>
      <c r="L25" s="8">
        <v>49.110000000000007</v>
      </c>
      <c r="M25" s="8"/>
      <c r="N25" s="8"/>
      <c r="O25" s="8"/>
      <c r="P25" s="8"/>
      <c r="Q25" s="5">
        <f t="shared" si="21"/>
        <v>58.885521720374321</v>
      </c>
      <c r="R25">
        <f t="shared" si="22"/>
        <v>49.110000000000007</v>
      </c>
      <c r="S25">
        <f t="shared" si="23"/>
        <v>66.96346153846153</v>
      </c>
    </row>
    <row r="26" spans="3:19" x14ac:dyDescent="0.25">
      <c r="C26" s="4" t="s">
        <v>33</v>
      </c>
      <c r="D26" s="3" t="s">
        <v>34</v>
      </c>
      <c r="E26" s="8">
        <v>105</v>
      </c>
      <c r="F26" s="8">
        <v>115</v>
      </c>
      <c r="G26" s="8">
        <v>115</v>
      </c>
      <c r="H26" s="8">
        <v>115</v>
      </c>
      <c r="I26" s="8">
        <v>115</v>
      </c>
      <c r="J26" s="8">
        <v>115</v>
      </c>
      <c r="K26" s="8">
        <v>115</v>
      </c>
      <c r="L26" s="8">
        <v>115</v>
      </c>
      <c r="M26" s="8">
        <v>115</v>
      </c>
      <c r="N26" s="8">
        <v>115</v>
      </c>
      <c r="O26" s="8">
        <v>115</v>
      </c>
      <c r="P26" s="8">
        <v>115</v>
      </c>
      <c r="Q26" s="5">
        <f t="shared" si="21"/>
        <v>114.16666666666667</v>
      </c>
      <c r="R26">
        <f t="shared" si="22"/>
        <v>105</v>
      </c>
      <c r="S26">
        <f t="shared" si="23"/>
        <v>115</v>
      </c>
    </row>
    <row r="27" spans="3:19" x14ac:dyDescent="0.25">
      <c r="C27" s="4" t="s">
        <v>33</v>
      </c>
      <c r="D27" s="3" t="s">
        <v>38</v>
      </c>
      <c r="E27" s="8">
        <v>74.355504587155963</v>
      </c>
      <c r="F27" s="8">
        <v>98.97120000000001</v>
      </c>
      <c r="G27" s="8">
        <v>100.02173913043478</v>
      </c>
      <c r="H27" s="8">
        <v>100</v>
      </c>
      <c r="I27" s="8">
        <v>99.920593220338986</v>
      </c>
      <c r="J27" s="8">
        <v>100</v>
      </c>
      <c r="K27" s="8">
        <v>100</v>
      </c>
      <c r="L27" s="8">
        <v>100</v>
      </c>
      <c r="M27" s="8">
        <v>100</v>
      </c>
      <c r="N27" s="8">
        <v>100</v>
      </c>
      <c r="O27" s="8">
        <v>100</v>
      </c>
      <c r="P27" s="8">
        <v>100</v>
      </c>
      <c r="Q27" s="5">
        <f t="shared" ref="Q27" si="24">AVERAGE(E27:P27)</f>
        <v>97.772419744827474</v>
      </c>
      <c r="R27">
        <f t="shared" ref="R27" si="25">MIN(E27:Q27)</f>
        <v>74.355504587155963</v>
      </c>
      <c r="S27">
        <f t="shared" ref="S27" si="26">MAX(E27:P27)</f>
        <v>100.02173913043478</v>
      </c>
    </row>
    <row r="28" spans="3:19" ht="14.25" customHeight="1" x14ac:dyDescent="0.25">
      <c r="C28" s="4" t="s">
        <v>35</v>
      </c>
      <c r="D28" s="3" t="s">
        <v>26</v>
      </c>
      <c r="E28" s="8">
        <v>105</v>
      </c>
      <c r="F28" s="8">
        <v>115</v>
      </c>
      <c r="G28" s="8">
        <v>115</v>
      </c>
      <c r="H28" s="8">
        <v>115</v>
      </c>
      <c r="I28" s="8">
        <v>115</v>
      </c>
      <c r="J28" s="8">
        <v>115</v>
      </c>
      <c r="K28" s="8">
        <v>106.95555555555555</v>
      </c>
      <c r="L28" s="8">
        <v>100</v>
      </c>
      <c r="M28" s="8">
        <v>95</v>
      </c>
      <c r="N28" s="8">
        <v>90.079523809523806</v>
      </c>
      <c r="O28" s="8">
        <v>90</v>
      </c>
      <c r="P28" s="8">
        <v>95</v>
      </c>
      <c r="Q28" s="5">
        <f t="shared" si="21"/>
        <v>104.75292328042327</v>
      </c>
      <c r="R28">
        <f t="shared" si="22"/>
        <v>90</v>
      </c>
      <c r="S28">
        <f t="shared" si="23"/>
        <v>115</v>
      </c>
    </row>
    <row r="29" spans="3:19" ht="14.25" customHeight="1" x14ac:dyDescent="0.25">
      <c r="C29" s="4" t="s">
        <v>35</v>
      </c>
      <c r="D29" s="3" t="s">
        <v>38</v>
      </c>
      <c r="E29" s="8">
        <v>82.856470588235311</v>
      </c>
      <c r="F29" s="8">
        <v>109.24235294117649</v>
      </c>
      <c r="G29" s="8">
        <v>110</v>
      </c>
      <c r="H29" s="8">
        <v>110</v>
      </c>
      <c r="I29" s="8">
        <v>110</v>
      </c>
      <c r="J29" s="8">
        <v>110</v>
      </c>
      <c r="K29" s="8">
        <v>110</v>
      </c>
      <c r="L29" s="8">
        <v>110</v>
      </c>
      <c r="M29" s="8">
        <v>110</v>
      </c>
      <c r="N29" s="8">
        <v>110</v>
      </c>
      <c r="O29" s="8">
        <v>110</v>
      </c>
      <c r="P29" s="8">
        <v>110</v>
      </c>
      <c r="Q29" s="5">
        <f t="shared" ref="Q29" si="27">AVERAGE(E29:P29)</f>
        <v>107.67490196078431</v>
      </c>
      <c r="R29">
        <f t="shared" ref="R29" si="28">MIN(E29:Q29)</f>
        <v>82.856470588235311</v>
      </c>
      <c r="S29">
        <f t="shared" ref="S29" si="29">MAX(E29:P29)</f>
        <v>110</v>
      </c>
    </row>
    <row r="30" spans="3:19" x14ac:dyDescent="0.25">
      <c r="C30" s="4" t="s">
        <v>35</v>
      </c>
      <c r="D30" s="3" t="s">
        <v>28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5">
        <f t="shared" si="21"/>
        <v>0</v>
      </c>
      <c r="R30">
        <f t="shared" si="22"/>
        <v>0</v>
      </c>
      <c r="S30">
        <f t="shared" si="23"/>
        <v>0</v>
      </c>
    </row>
    <row r="31" spans="3:19" x14ac:dyDescent="0.25">
      <c r="C31" s="4" t="s">
        <v>35</v>
      </c>
      <c r="D31" s="3" t="s">
        <v>36</v>
      </c>
      <c r="E31" s="8">
        <v>215</v>
      </c>
      <c r="F31" s="8">
        <v>215</v>
      </c>
      <c r="G31" s="8">
        <v>215</v>
      </c>
      <c r="H31" s="8">
        <v>215</v>
      </c>
      <c r="I31" s="8">
        <v>215</v>
      </c>
      <c r="J31" s="8">
        <v>215</v>
      </c>
      <c r="K31" s="8">
        <v>215</v>
      </c>
      <c r="L31" s="8">
        <v>215</v>
      </c>
      <c r="M31" s="8">
        <v>215</v>
      </c>
      <c r="N31" s="8">
        <v>215</v>
      </c>
      <c r="O31" s="8">
        <v>215</v>
      </c>
      <c r="P31" s="8">
        <v>220</v>
      </c>
      <c r="Q31" s="5">
        <f>AVERAGE(E31:P31)</f>
        <v>215.41666666666666</v>
      </c>
      <c r="R31">
        <f>MIN(E31:Q31)</f>
        <v>215</v>
      </c>
      <c r="S31">
        <f>MAX(E31:P31)</f>
        <v>220</v>
      </c>
    </row>
    <row r="32" spans="3:19" x14ac:dyDescent="0.25">
      <c r="C32" s="4" t="s">
        <v>35</v>
      </c>
      <c r="D32" s="3" t="s">
        <v>42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5">
        <f>AVERAGE(E32:P32)</f>
        <v>0</v>
      </c>
      <c r="R32">
        <f>MIN(E32:Q32)</f>
        <v>0</v>
      </c>
      <c r="S32">
        <f>MAX(E32:P32)</f>
        <v>0</v>
      </c>
    </row>
    <row r="33" spans="3:19" x14ac:dyDescent="0.25">
      <c r="C33" s="4" t="s">
        <v>35</v>
      </c>
      <c r="D33" s="3" t="s">
        <v>43</v>
      </c>
      <c r="E33" s="8">
        <v>215</v>
      </c>
      <c r="F33" s="8">
        <v>215</v>
      </c>
      <c r="G33" s="8">
        <v>215</v>
      </c>
      <c r="H33" s="8">
        <v>215</v>
      </c>
      <c r="I33" s="8">
        <v>215</v>
      </c>
      <c r="J33" s="8">
        <v>215</v>
      </c>
      <c r="K33" s="8">
        <v>215</v>
      </c>
      <c r="L33" s="8">
        <v>215</v>
      </c>
      <c r="M33" s="8">
        <v>215</v>
      </c>
      <c r="N33" s="8">
        <v>215</v>
      </c>
      <c r="O33" s="8">
        <v>215</v>
      </c>
      <c r="P33" s="8">
        <v>220</v>
      </c>
      <c r="Q33" s="5">
        <f>AVERAGE(E33:P33)</f>
        <v>215.41666666666666</v>
      </c>
      <c r="R33">
        <f>MIN(E33:Q33)</f>
        <v>215</v>
      </c>
      <c r="S33">
        <f>MAX(E33:P33)</f>
        <v>220</v>
      </c>
    </row>
    <row r="34" spans="3:19" x14ac:dyDescent="0.25">
      <c r="C34" s="4" t="s">
        <v>35</v>
      </c>
      <c r="D34" s="3" t="s">
        <v>31</v>
      </c>
      <c r="E34" s="8">
        <v>84.278823529411767</v>
      </c>
      <c r="F34" s="8">
        <v>94.448823529411769</v>
      </c>
      <c r="G34" s="8">
        <v>95</v>
      </c>
      <c r="H34" s="8">
        <v>95</v>
      </c>
      <c r="I34" s="8">
        <v>95</v>
      </c>
      <c r="J34" s="8">
        <v>95</v>
      </c>
      <c r="K34" s="8">
        <v>85</v>
      </c>
      <c r="L34" s="8">
        <v>80</v>
      </c>
      <c r="M34" s="8">
        <v>80</v>
      </c>
      <c r="N34" s="8">
        <v>85</v>
      </c>
      <c r="O34" s="8">
        <v>85</v>
      </c>
      <c r="P34" s="8">
        <v>90</v>
      </c>
      <c r="Q34" s="5">
        <f t="shared" si="21"/>
        <v>88.643970588235291</v>
      </c>
      <c r="R34">
        <f t="shared" si="22"/>
        <v>80</v>
      </c>
      <c r="S34">
        <f t="shared" si="23"/>
        <v>95</v>
      </c>
    </row>
    <row r="35" spans="3:19" x14ac:dyDescent="0.25">
      <c r="C35" s="4" t="s">
        <v>35</v>
      </c>
      <c r="D35" s="3" t="s">
        <v>32</v>
      </c>
      <c r="E35" s="8">
        <v>58.039999999999985</v>
      </c>
      <c r="F35" s="8">
        <v>61.975624999999994</v>
      </c>
      <c r="G35" s="8">
        <v>71.394615384615378</v>
      </c>
      <c r="H35" s="8">
        <v>75.890769230769223</v>
      </c>
      <c r="I35" s="8">
        <v>75.891428571428577</v>
      </c>
      <c r="J35" s="8">
        <v>75.891250000000014</v>
      </c>
      <c r="K35" s="8">
        <v>61.441538461538464</v>
      </c>
      <c r="L35" s="8">
        <v>58.04</v>
      </c>
      <c r="M35" s="8">
        <v>58.04</v>
      </c>
      <c r="N35" s="8">
        <v>58.04</v>
      </c>
      <c r="O35" s="8"/>
      <c r="P35" s="8"/>
      <c r="Q35" s="5">
        <f t="shared" si="21"/>
        <v>65.464522664835158</v>
      </c>
      <c r="R35">
        <f t="shared" si="22"/>
        <v>58.039999999999985</v>
      </c>
      <c r="S35">
        <f t="shared" si="23"/>
        <v>75.891428571428577</v>
      </c>
    </row>
    <row r="36" spans="3:19" x14ac:dyDescent="0.25">
      <c r="C36" s="4" t="s">
        <v>35</v>
      </c>
      <c r="D36" t="s">
        <v>25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5">
        <f>AVERAGE(E36:P36)</f>
        <v>0</v>
      </c>
      <c r="R36">
        <f>MIN(E36:Q36)</f>
        <v>0</v>
      </c>
      <c r="S36">
        <f>MAX(E36:P36)</f>
        <v>0</v>
      </c>
    </row>
    <row r="37" spans="3:19" x14ac:dyDescent="0.25">
      <c r="C37" s="4" t="s">
        <v>35</v>
      </c>
      <c r="D37" t="s">
        <v>34</v>
      </c>
      <c r="E37" s="8">
        <v>115</v>
      </c>
      <c r="F37" s="8">
        <v>125</v>
      </c>
      <c r="G37" s="8">
        <v>125</v>
      </c>
      <c r="H37" s="8">
        <v>125</v>
      </c>
      <c r="I37" s="8">
        <v>125</v>
      </c>
      <c r="J37" s="8">
        <v>125</v>
      </c>
      <c r="K37" s="8">
        <v>125</v>
      </c>
      <c r="L37" s="8">
        <v>125</v>
      </c>
      <c r="M37" s="8">
        <v>125</v>
      </c>
      <c r="N37" s="8">
        <v>125</v>
      </c>
      <c r="O37" s="8">
        <v>125</v>
      </c>
      <c r="P37" s="8">
        <v>125</v>
      </c>
      <c r="Q37" s="5">
        <f t="shared" ref="Q37:Q38" si="30">AVERAGE(E37:P37)</f>
        <v>124.16666666666667</v>
      </c>
      <c r="R37">
        <f t="shared" ref="R37:R38" si="31">MIN(E37:Q37)</f>
        <v>115</v>
      </c>
      <c r="S37">
        <f t="shared" ref="S37:S38" si="32">MAX(E37:P37)</f>
        <v>125</v>
      </c>
    </row>
    <row r="38" spans="3:19" x14ac:dyDescent="0.25">
      <c r="C38" s="7" t="s">
        <v>35</v>
      </c>
      <c r="D38" s="3" t="s">
        <v>27</v>
      </c>
      <c r="E38" s="8">
        <v>163.46941176470588</v>
      </c>
      <c r="F38" s="8">
        <v>179.68299999999999</v>
      </c>
      <c r="G38" s="8">
        <v>176.79399999999998</v>
      </c>
      <c r="H38" s="8">
        <v>172.09625</v>
      </c>
      <c r="I38" s="8">
        <v>166.8783333333333</v>
      </c>
      <c r="J38" s="8">
        <v>161.62111111111111</v>
      </c>
      <c r="K38" s="8">
        <v>155</v>
      </c>
      <c r="L38" s="8">
        <v>155</v>
      </c>
      <c r="M38" s="8">
        <v>155</v>
      </c>
      <c r="N38" s="8">
        <v>155</v>
      </c>
      <c r="O38" s="8">
        <v>156.69318181818181</v>
      </c>
      <c r="P38" s="8">
        <v>169.33083333333335</v>
      </c>
      <c r="Q38" s="5">
        <f t="shared" si="30"/>
        <v>163.88051011338879</v>
      </c>
      <c r="R38">
        <f t="shared" si="31"/>
        <v>155</v>
      </c>
      <c r="S38">
        <f t="shared" si="32"/>
        <v>179.68299999999999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2022-10-08T10:10:35Z</dcterms:modified>
  <cp:category/>
</cp:coreProperties>
</file>