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A4D4ABE9-437E-4A1D-A127-43B044E04979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8" i="1" l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<sst xmlns="http://schemas.openxmlformats.org/spreadsheetml/2006/main" count="97" uniqueCount="38">
  <si>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</si>
  <si>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</si>
  <si>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</si>
  <si>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</si>
  <si>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</si>
  <si>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</si>
  <si>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</si>
  <si>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</si>
  <si>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</si>
  <si>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</si>
  <si>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</si>
  <si>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</si>
  <si>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</si>
  <si>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</si>
  <si>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</si>
  <si>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</si>
  <si>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</si>
  <si>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</si>
  <si>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</si>
  <si>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</si>
  <si>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VAN SALES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</si>
  <si>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</si>
  <si>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</si>
  <si>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</si>
  <si>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</si>
  <si>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</si>
  <si>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</si>
  <si>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</si>
  <si>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SUPERSIZE</t>
  </si>
  <si>
    <t>SPICY NECK</t>
  </si>
  <si>
    <t>VAP-Nuggets</t>
  </si>
  <si>
    <t>RSL</t>
  </si>
  <si>
    <t>UR</t>
  </si>
  <si>
    <t>UR FIESTA</t>
  </si>
  <si>
    <t>UR Reyal</t>
  </si>
  <si>
    <t>UR SPECIAL</t>
  </si>
  <si>
    <t>LIVE</t>
  </si>
  <si>
    <t>CALBAYOG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</si>
</sst>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28"/>
  <sheetViews>
    <sheetView tabSelected="1" workbookViewId="0">
      <pane ySplit="2" topLeftCell="A3" activePane="bottomLeft" state="frozen"/>
      <selection pane="bottomLeft" activeCell="H20" sqref="H20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1021</v>
      </c>
      <c r="B3" t="s">
        <v>37</v>
      </c>
      <c r="C3" t="s">
        <v>19</v>
      </c>
      <c r="D3" t="s">
        <v>20</v>
      </c>
      <c r="E3" s="3"/>
      <c r="F3" s="3"/>
      <c r="G3" s="3"/>
      <c r="H3" s="3"/>
      <c r="I3" s="3"/>
      <c r="J3" s="3"/>
      <c r="K3" s="3"/>
      <c r="L3" s="3"/>
      <c r="M3" s="3"/>
      <c r="N3" s="3">
        <v>115.9123759480072</v>
      </c>
      <c r="O3" s="3">
        <v>120.47190839595113</v>
      </c>
      <c r="P3" s="3">
        <v>117.80763208068095</v>
      </c>
      <c r="Q3" s="4">
        <f t="shared" ref="Q3:Q28" si="0">IFERROR(AVERAGE(E3:P3),0)</f>
        <v>118.06397214154642</v>
      </c>
      <c r="R3" s="5">
        <f>IFERROR(MIN(E3:P3),0)</f>
        <v>115.9123759480072</v>
      </c>
      <c r="S3" s="6">
        <f>IFERROR(MAX(E3:P3),0)</f>
        <v>120.47190839595113</v>
      </c>
    </row>
    <row r="4" spans="1:19" x14ac:dyDescent="0.25">
      <c r="A4">
        <v>1021</v>
      </c>
      <c r="B4" t="s">
        <v>37</v>
      </c>
      <c r="C4" t="s">
        <v>21</v>
      </c>
      <c r="D4" t="s">
        <v>22</v>
      </c>
      <c r="E4" s="3">
        <v>169</v>
      </c>
      <c r="F4" s="3">
        <v>169</v>
      </c>
      <c r="G4" s="3">
        <v>174.51724137931035</v>
      </c>
      <c r="H4" s="3">
        <v>179</v>
      </c>
      <c r="I4" s="3">
        <v>179</v>
      </c>
      <c r="J4" s="3">
        <v>179</v>
      </c>
      <c r="K4" s="3">
        <v>179</v>
      </c>
      <c r="L4" s="3">
        <v>179</v>
      </c>
      <c r="M4" s="3">
        <v>179</v>
      </c>
      <c r="N4" s="3">
        <v>179</v>
      </c>
      <c r="O4" s="3">
        <v>179</v>
      </c>
      <c r="P4" s="3">
        <v>180</v>
      </c>
      <c r="Q4" s="4">
        <f t="shared" si="0"/>
        <v>177.04310344827584</v>
      </c>
      <c r="R4" s="5">
        <f t="shared" ref="R4:R28" si="1">IFERROR(MIN(E4:P4),0)</f>
        <v>169</v>
      </c>
      <c r="S4" s="6">
        <f t="shared" ref="S4:S28" si="2">IFERROR(MAX(E4:P4),0)</f>
        <v>180</v>
      </c>
    </row>
    <row r="5" spans="1:19" x14ac:dyDescent="0.25">
      <c r="A5">
        <v>1021</v>
      </c>
      <c r="B5" t="s">
        <v>37</v>
      </c>
      <c r="C5" t="s">
        <v>21</v>
      </c>
      <c r="D5" t="s">
        <v>23</v>
      </c>
      <c r="E5" s="3"/>
      <c r="F5" s="3">
        <v>169</v>
      </c>
      <c r="G5" s="3">
        <v>172.12676056338029</v>
      </c>
      <c r="H5" s="3">
        <v>175</v>
      </c>
      <c r="I5" s="3">
        <v>175</v>
      </c>
      <c r="J5" s="3">
        <v>175</v>
      </c>
      <c r="K5" s="3">
        <v>175</v>
      </c>
      <c r="L5" s="3">
        <v>175</v>
      </c>
      <c r="M5" s="3">
        <v>175</v>
      </c>
      <c r="N5" s="3">
        <v>175</v>
      </c>
      <c r="O5" s="3">
        <v>175</v>
      </c>
      <c r="P5" s="3">
        <v>175</v>
      </c>
      <c r="Q5" s="4">
        <f t="shared" si="0"/>
        <v>174.19334186939821</v>
      </c>
      <c r="R5" s="5">
        <f t="shared" si="1"/>
        <v>169</v>
      </c>
      <c r="S5" s="6">
        <f t="shared" si="2"/>
        <v>175</v>
      </c>
    </row>
    <row r="6" spans="1:19" x14ac:dyDescent="0.25">
      <c r="A6">
        <v>1021</v>
      </c>
      <c r="B6" t="s">
        <v>37</v>
      </c>
      <c r="C6" t="s">
        <v>21</v>
      </c>
      <c r="D6" t="s">
        <v>24</v>
      </c>
      <c r="E6" s="3">
        <v>105.02680965147454</v>
      </c>
      <c r="F6" s="3">
        <v>114.91935483870968</v>
      </c>
      <c r="G6" s="3">
        <v>115</v>
      </c>
      <c r="H6" s="3">
        <v>115</v>
      </c>
      <c r="I6" s="3">
        <v>115</v>
      </c>
      <c r="J6" s="3">
        <v>115</v>
      </c>
      <c r="K6" s="3">
        <v>115</v>
      </c>
      <c r="L6" s="3">
        <v>115</v>
      </c>
      <c r="M6" s="3">
        <v>112.43589743589743</v>
      </c>
      <c r="N6" s="3">
        <v>114.70703125</v>
      </c>
      <c r="O6" s="3">
        <v>114.36842105263158</v>
      </c>
      <c r="P6" s="3">
        <v>115</v>
      </c>
      <c r="Q6" s="4">
        <f t="shared" si="0"/>
        <v>113.87145951905944</v>
      </c>
      <c r="R6" s="5">
        <f t="shared" si="1"/>
        <v>105.02680965147454</v>
      </c>
      <c r="S6" s="6">
        <f t="shared" si="2"/>
        <v>115</v>
      </c>
    </row>
    <row r="7" spans="1:19" x14ac:dyDescent="0.25">
      <c r="A7">
        <v>1021</v>
      </c>
      <c r="B7" t="s">
        <v>37</v>
      </c>
      <c r="C7" s="7" t="s">
        <v>21</v>
      </c>
      <c r="D7" s="7" t="s">
        <v>25</v>
      </c>
      <c r="E7" s="3">
        <v>143.79811183732753</v>
      </c>
      <c r="F7" s="3">
        <v>180</v>
      </c>
      <c r="G7" s="3">
        <v>180</v>
      </c>
      <c r="H7" s="3">
        <v>175.66489361702125</v>
      </c>
      <c r="I7" s="3">
        <v>174.51976062835055</v>
      </c>
      <c r="J7" s="3">
        <v>156.55137859832379</v>
      </c>
      <c r="K7" s="3">
        <v>150</v>
      </c>
      <c r="L7" s="3">
        <v>150</v>
      </c>
      <c r="M7" s="3">
        <v>144.64795617492786</v>
      </c>
      <c r="N7" s="3">
        <v>140.32154237342689</v>
      </c>
      <c r="O7" s="3">
        <v>139.8171161965721</v>
      </c>
      <c r="P7" s="3">
        <v>142.59121426618464</v>
      </c>
      <c r="Q7" s="4">
        <f t="shared" si="0"/>
        <v>156.49266447434454</v>
      </c>
      <c r="R7" s="5">
        <f t="shared" si="1"/>
        <v>139.8171161965721</v>
      </c>
      <c r="S7" s="6">
        <f t="shared" si="2"/>
        <v>180</v>
      </c>
    </row>
    <row r="8" spans="1:19" x14ac:dyDescent="0.25">
      <c r="A8">
        <v>1021</v>
      </c>
      <c r="B8" t="s">
        <v>37</v>
      </c>
      <c r="C8" t="s">
        <v>21</v>
      </c>
      <c r="D8" t="s">
        <v>26</v>
      </c>
      <c r="E8" s="3">
        <v>135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>
        <f t="shared" si="0"/>
        <v>135</v>
      </c>
      <c r="R8" s="5">
        <f t="shared" si="1"/>
        <v>135</v>
      </c>
      <c r="S8" s="6">
        <f t="shared" si="2"/>
        <v>135</v>
      </c>
    </row>
    <row r="9" spans="1:19" x14ac:dyDescent="0.25">
      <c r="A9">
        <v>1021</v>
      </c>
      <c r="B9" t="s">
        <v>37</v>
      </c>
      <c r="C9" s="7" t="s">
        <v>21</v>
      </c>
      <c r="D9" t="s">
        <v>27</v>
      </c>
      <c r="E9" s="3">
        <v>117.60504201680672</v>
      </c>
      <c r="F9" s="3">
        <v>124.07894736842105</v>
      </c>
      <c r="G9" s="3">
        <v>125</v>
      </c>
      <c r="H9" s="3">
        <v>125</v>
      </c>
      <c r="I9" s="3">
        <v>125</v>
      </c>
      <c r="J9" s="3">
        <v>125</v>
      </c>
      <c r="K9" s="3">
        <v>125</v>
      </c>
      <c r="L9" s="3">
        <v>125</v>
      </c>
      <c r="M9" s="3">
        <v>123.86075949367088</v>
      </c>
      <c r="N9" s="3">
        <v>125</v>
      </c>
      <c r="O9" s="3">
        <v>125</v>
      </c>
      <c r="P9" s="3">
        <v>125</v>
      </c>
      <c r="Q9" s="4">
        <f t="shared" si="0"/>
        <v>124.21206240657489</v>
      </c>
      <c r="R9" s="5">
        <f t="shared" si="1"/>
        <v>117.60504201680672</v>
      </c>
      <c r="S9" s="6">
        <f t="shared" si="2"/>
        <v>125</v>
      </c>
    </row>
    <row r="10" spans="1:19" x14ac:dyDescent="0.25">
      <c r="A10">
        <v>1021</v>
      </c>
      <c r="B10" t="s">
        <v>37</v>
      </c>
      <c r="C10" t="s">
        <v>21</v>
      </c>
      <c r="D10" t="s">
        <v>28</v>
      </c>
      <c r="E10" s="3">
        <v>232.50638506876228</v>
      </c>
      <c r="F10" s="3">
        <v>235</v>
      </c>
      <c r="G10" s="3">
        <v>239.19745484400656</v>
      </c>
      <c r="H10" s="3">
        <v>240</v>
      </c>
      <c r="I10" s="3">
        <v>238.56745747784444</v>
      </c>
      <c r="J10" s="3">
        <v>238.11315470077491</v>
      </c>
      <c r="K10" s="3">
        <v>237.94159342217182</v>
      </c>
      <c r="L10" s="3">
        <v>237.82995579539582</v>
      </c>
      <c r="M10" s="3">
        <v>238.66774459257451</v>
      </c>
      <c r="N10" s="3">
        <v>239.17341832479448</v>
      </c>
      <c r="O10" s="3">
        <v>239.14208674492781</v>
      </c>
      <c r="P10" s="3">
        <v>242.62940040731044</v>
      </c>
      <c r="Q10" s="4">
        <f t="shared" si="0"/>
        <v>238.23072094821359</v>
      </c>
      <c r="R10" s="5">
        <f t="shared" si="1"/>
        <v>232.50638506876228</v>
      </c>
      <c r="S10" s="6">
        <f t="shared" si="2"/>
        <v>242.62940040731044</v>
      </c>
    </row>
    <row r="11" spans="1:19" x14ac:dyDescent="0.25">
      <c r="A11">
        <v>1021</v>
      </c>
      <c r="B11" t="s">
        <v>37</v>
      </c>
      <c r="C11" t="s">
        <v>21</v>
      </c>
      <c r="D11" t="s">
        <v>29</v>
      </c>
      <c r="E11" s="3">
        <v>83.084291187739467</v>
      </c>
      <c r="F11" s="3">
        <v>94.974025974025977</v>
      </c>
      <c r="G11" s="3">
        <v>95</v>
      </c>
      <c r="H11" s="3">
        <v>95</v>
      </c>
      <c r="I11" s="3">
        <v>95</v>
      </c>
      <c r="J11" s="3">
        <v>95</v>
      </c>
      <c r="K11" s="3">
        <v>95</v>
      </c>
      <c r="L11" s="3">
        <v>95</v>
      </c>
      <c r="M11" s="3">
        <v>94.790356394129972</v>
      </c>
      <c r="N11" s="3">
        <v>95</v>
      </c>
      <c r="O11" s="3">
        <v>95</v>
      </c>
      <c r="P11" s="3">
        <v>95</v>
      </c>
      <c r="Q11" s="4">
        <f t="shared" si="0"/>
        <v>93.987389462991288</v>
      </c>
      <c r="R11" s="5">
        <f t="shared" si="1"/>
        <v>83.084291187739467</v>
      </c>
      <c r="S11" s="6">
        <f t="shared" si="2"/>
        <v>95</v>
      </c>
    </row>
    <row r="12" spans="1:19" x14ac:dyDescent="0.25">
      <c r="A12">
        <v>1021</v>
      </c>
      <c r="B12" t="s">
        <v>37</v>
      </c>
      <c r="C12" t="s">
        <v>21</v>
      </c>
      <c r="D12" t="s">
        <v>30</v>
      </c>
      <c r="E12" s="3">
        <v>65</v>
      </c>
      <c r="F12" s="3">
        <v>68.894230769230774</v>
      </c>
      <c r="G12" s="3">
        <v>81.186440677966104</v>
      </c>
      <c r="H12" s="3">
        <v>85</v>
      </c>
      <c r="I12" s="3">
        <v>85</v>
      </c>
      <c r="J12" s="3">
        <v>85</v>
      </c>
      <c r="K12" s="3">
        <v>85</v>
      </c>
      <c r="L12" s="3">
        <v>51.415441176470587</v>
      </c>
      <c r="M12" s="3">
        <v>50</v>
      </c>
      <c r="N12" s="3"/>
      <c r="O12" s="3"/>
      <c r="P12" s="3"/>
      <c r="Q12" s="4">
        <f t="shared" si="0"/>
        <v>72.94401251374083</v>
      </c>
      <c r="R12" s="5">
        <f t="shared" si="1"/>
        <v>50</v>
      </c>
      <c r="S12" s="6">
        <f t="shared" si="2"/>
        <v>85</v>
      </c>
    </row>
    <row r="13" spans="1:19" x14ac:dyDescent="0.25">
      <c r="A13">
        <v>1021</v>
      </c>
      <c r="B13" t="s">
        <v>37</v>
      </c>
      <c r="C13" t="s">
        <v>31</v>
      </c>
      <c r="D13" t="s">
        <v>24</v>
      </c>
      <c r="E13" s="3">
        <v>94.539249146757683</v>
      </c>
      <c r="F13" s="3">
        <v>105</v>
      </c>
      <c r="G13" s="3">
        <v>105</v>
      </c>
      <c r="H13" s="3">
        <v>105</v>
      </c>
      <c r="I13" s="3">
        <v>105</v>
      </c>
      <c r="J13" s="3">
        <v>105</v>
      </c>
      <c r="K13" s="3">
        <v>105</v>
      </c>
      <c r="L13" s="3">
        <v>105</v>
      </c>
      <c r="M13" s="3">
        <v>105.2247191011236</v>
      </c>
      <c r="N13" s="3">
        <v>101.96969696969697</v>
      </c>
      <c r="O13" s="3">
        <v>105</v>
      </c>
      <c r="P13" s="3">
        <v>105.84507042253522</v>
      </c>
      <c r="Q13" s="4">
        <f t="shared" si="0"/>
        <v>103.96489463667611</v>
      </c>
      <c r="R13" s="5">
        <f t="shared" si="1"/>
        <v>94.539249146757683</v>
      </c>
      <c r="S13" s="6">
        <f t="shared" si="2"/>
        <v>105.84507042253522</v>
      </c>
    </row>
    <row r="14" spans="1:19" x14ac:dyDescent="0.25">
      <c r="A14">
        <v>1021</v>
      </c>
      <c r="B14" t="s">
        <v>37</v>
      </c>
      <c r="C14" t="s">
        <v>31</v>
      </c>
      <c r="D14" t="s">
        <v>25</v>
      </c>
      <c r="E14" s="3">
        <v>135.24591503707245</v>
      </c>
      <c r="F14" s="3">
        <v>158.39754693116305</v>
      </c>
      <c r="G14" s="3">
        <v>158.83484885200932</v>
      </c>
      <c r="H14" s="3">
        <v>156.19345527445526</v>
      </c>
      <c r="I14" s="3">
        <v>146.72422697495617</v>
      </c>
      <c r="J14" s="3">
        <v>133.84432632425899</v>
      </c>
      <c r="K14" s="3">
        <v>124.40263620981023</v>
      </c>
      <c r="L14" s="3">
        <v>126.08908415177238</v>
      </c>
      <c r="M14" s="3">
        <v>125.26657866767238</v>
      </c>
      <c r="N14" s="3">
        <v>123.63888458370201</v>
      </c>
      <c r="O14" s="3">
        <v>126.69694478772851</v>
      </c>
      <c r="P14" s="3">
        <v>132.54702204365449</v>
      </c>
      <c r="Q14" s="4">
        <f t="shared" si="0"/>
        <v>137.32345581985462</v>
      </c>
      <c r="R14" s="5">
        <f t="shared" si="1"/>
        <v>123.63888458370201</v>
      </c>
      <c r="S14" s="6">
        <f t="shared" si="2"/>
        <v>158.83484885200932</v>
      </c>
    </row>
    <row r="15" spans="1:19" x14ac:dyDescent="0.25">
      <c r="A15">
        <v>1021</v>
      </c>
      <c r="B15" t="s">
        <v>37</v>
      </c>
      <c r="C15" t="s">
        <v>31</v>
      </c>
      <c r="D15" t="s">
        <v>26</v>
      </c>
      <c r="E15" s="3">
        <v>137.66228070175438</v>
      </c>
      <c r="F15" s="3">
        <v>140.24490595611286</v>
      </c>
      <c r="G15" s="3">
        <v>146.13520408163265</v>
      </c>
      <c r="H15" s="3">
        <v>142.43953488372094</v>
      </c>
      <c r="I15" s="3">
        <v>137.38640494365686</v>
      </c>
      <c r="J15" s="3">
        <v>135.70875763747455</v>
      </c>
      <c r="K15" s="3">
        <v>128.5650623885918</v>
      </c>
      <c r="L15" s="3">
        <v>128.60128617363344</v>
      </c>
      <c r="M15" s="3">
        <v>128.56093189964159</v>
      </c>
      <c r="N15" s="3">
        <v>128.63320079522862</v>
      </c>
      <c r="O15" s="3">
        <v>128.55241716458445</v>
      </c>
      <c r="P15" s="3">
        <v>135.09889373114314</v>
      </c>
      <c r="Q15" s="4">
        <f t="shared" si="0"/>
        <v>134.79907336309796</v>
      </c>
      <c r="R15" s="5">
        <f t="shared" si="1"/>
        <v>128.55241716458445</v>
      </c>
      <c r="S15" s="6">
        <f t="shared" si="2"/>
        <v>146.13520408163265</v>
      </c>
    </row>
    <row r="16" spans="1:19" x14ac:dyDescent="0.25">
      <c r="A16">
        <v>1021</v>
      </c>
      <c r="B16" t="s">
        <v>37</v>
      </c>
      <c r="C16" t="s">
        <v>31</v>
      </c>
      <c r="D16" t="s">
        <v>27</v>
      </c>
      <c r="E16" s="3">
        <v>103.94736842105263</v>
      </c>
      <c r="F16" s="3">
        <v>115</v>
      </c>
      <c r="G16" s="3">
        <v>115</v>
      </c>
      <c r="H16" s="3">
        <v>115</v>
      </c>
      <c r="I16" s="3"/>
      <c r="J16" s="3">
        <v>115</v>
      </c>
      <c r="K16" s="3">
        <v>115</v>
      </c>
      <c r="L16" s="3">
        <v>114.82758620689656</v>
      </c>
      <c r="M16" s="3">
        <v>115</v>
      </c>
      <c r="N16" s="3">
        <v>115</v>
      </c>
      <c r="O16" s="3">
        <v>115</v>
      </c>
      <c r="P16" s="3">
        <v>115</v>
      </c>
      <c r="Q16" s="4">
        <f t="shared" si="0"/>
        <v>113.97954132981357</v>
      </c>
      <c r="R16" s="5">
        <f t="shared" si="1"/>
        <v>103.94736842105263</v>
      </c>
      <c r="S16" s="6">
        <f t="shared" si="2"/>
        <v>115</v>
      </c>
    </row>
    <row r="17" spans="1:19" x14ac:dyDescent="0.25">
      <c r="A17">
        <v>1021</v>
      </c>
      <c r="B17" t="s">
        <v>37</v>
      </c>
      <c r="C17" t="s">
        <v>31</v>
      </c>
      <c r="D17" t="s">
        <v>28</v>
      </c>
      <c r="E17" s="3">
        <v>203.85135135135135</v>
      </c>
      <c r="F17" s="3">
        <v>215</v>
      </c>
      <c r="G17" s="3">
        <v>216.56441717791412</v>
      </c>
      <c r="H17" s="3">
        <v>220</v>
      </c>
      <c r="I17" s="3">
        <v>220</v>
      </c>
      <c r="J17" s="3">
        <v>220</v>
      </c>
      <c r="K17" s="3">
        <v>220</v>
      </c>
      <c r="L17" s="3">
        <v>220</v>
      </c>
      <c r="M17" s="3">
        <v>220</v>
      </c>
      <c r="N17" s="3">
        <v>220</v>
      </c>
      <c r="O17" s="3">
        <v>220</v>
      </c>
      <c r="P17" s="3">
        <v>219.77848101265823</v>
      </c>
      <c r="Q17" s="4">
        <f t="shared" si="0"/>
        <v>217.93285412849366</v>
      </c>
      <c r="R17" s="5">
        <f t="shared" si="1"/>
        <v>203.85135135135135</v>
      </c>
      <c r="S17" s="6">
        <f t="shared" si="2"/>
        <v>220</v>
      </c>
    </row>
    <row r="18" spans="1:19" x14ac:dyDescent="0.25">
      <c r="A18">
        <v>1021</v>
      </c>
      <c r="B18" t="s">
        <v>37</v>
      </c>
      <c r="C18" t="s">
        <v>31</v>
      </c>
      <c r="D18" t="s">
        <v>29</v>
      </c>
      <c r="E18" s="3">
        <v>71.074380165289256</v>
      </c>
      <c r="F18" s="3">
        <v>85</v>
      </c>
      <c r="G18" s="3">
        <v>85</v>
      </c>
      <c r="H18" s="3">
        <v>95</v>
      </c>
      <c r="I18" s="3">
        <v>84.652777777777771</v>
      </c>
      <c r="J18" s="3">
        <v>85</v>
      </c>
      <c r="K18" s="3">
        <v>85</v>
      </c>
      <c r="L18" s="3">
        <v>85</v>
      </c>
      <c r="M18" s="3">
        <v>85</v>
      </c>
      <c r="N18" s="3">
        <v>85</v>
      </c>
      <c r="O18" s="3">
        <v>87</v>
      </c>
      <c r="P18" s="3">
        <v>85</v>
      </c>
      <c r="Q18" s="4">
        <f t="shared" si="0"/>
        <v>84.810596495255581</v>
      </c>
      <c r="R18" s="5">
        <f t="shared" si="1"/>
        <v>71.074380165289256</v>
      </c>
      <c r="S18" s="6">
        <f t="shared" si="2"/>
        <v>95</v>
      </c>
    </row>
    <row r="19" spans="1:19" x14ac:dyDescent="0.25">
      <c r="A19">
        <v>1021</v>
      </c>
      <c r="B19" t="s">
        <v>37</v>
      </c>
      <c r="C19" t="s">
        <v>31</v>
      </c>
      <c r="D19" t="s">
        <v>30</v>
      </c>
      <c r="E19" s="3">
        <v>55</v>
      </c>
      <c r="F19" s="3">
        <v>60</v>
      </c>
      <c r="G19" s="3">
        <v>62.777777777777779</v>
      </c>
      <c r="H19" s="3">
        <v>70.454545454545453</v>
      </c>
      <c r="I19" s="3">
        <v>75</v>
      </c>
      <c r="J19" s="3">
        <v>75</v>
      </c>
      <c r="K19" s="3">
        <v>75</v>
      </c>
      <c r="L19" s="3">
        <v>50</v>
      </c>
      <c r="M19" s="3"/>
      <c r="N19" s="3"/>
      <c r="O19" s="3"/>
      <c r="P19" s="3"/>
      <c r="Q19" s="4">
        <f t="shared" si="0"/>
        <v>65.404040404040401</v>
      </c>
      <c r="R19" s="5">
        <f t="shared" si="1"/>
        <v>50</v>
      </c>
      <c r="S19" s="6">
        <f t="shared" si="2"/>
        <v>75</v>
      </c>
    </row>
    <row r="20" spans="1:19" x14ac:dyDescent="0.25">
      <c r="A20">
        <v>1021</v>
      </c>
      <c r="B20" t="s">
        <v>37</v>
      </c>
      <c r="C20" t="s">
        <v>32</v>
      </c>
      <c r="D20" t="s">
        <v>24</v>
      </c>
      <c r="E20" s="3">
        <v>106.07142857142857</v>
      </c>
      <c r="F20" s="3">
        <v>115</v>
      </c>
      <c r="G20" s="3">
        <v>115</v>
      </c>
      <c r="H20" s="3"/>
      <c r="I20" s="3">
        <v>115</v>
      </c>
      <c r="J20" s="3">
        <v>115</v>
      </c>
      <c r="K20" s="3">
        <v>115</v>
      </c>
      <c r="L20" s="3">
        <v>115</v>
      </c>
      <c r="M20" s="3">
        <v>115</v>
      </c>
      <c r="N20" s="3">
        <v>115</v>
      </c>
      <c r="O20" s="3">
        <v>115</v>
      </c>
      <c r="P20" s="3">
        <v>115</v>
      </c>
      <c r="Q20" s="4">
        <f t="shared" si="0"/>
        <v>114.18831168831167</v>
      </c>
      <c r="R20" s="5">
        <f t="shared" si="1"/>
        <v>106.07142857142857</v>
      </c>
      <c r="S20" s="6">
        <f t="shared" si="2"/>
        <v>115</v>
      </c>
    </row>
    <row r="21" spans="1:19" x14ac:dyDescent="0.25">
      <c r="A21">
        <v>1021</v>
      </c>
      <c r="B21" t="s">
        <v>37</v>
      </c>
      <c r="C21" t="s">
        <v>32</v>
      </c>
      <c r="D21" t="s">
        <v>25</v>
      </c>
      <c r="E21" s="3"/>
      <c r="F21" s="3"/>
      <c r="G21" s="3"/>
      <c r="H21" s="3"/>
      <c r="I21" s="3">
        <v>175</v>
      </c>
      <c r="J21" s="3">
        <v>158.14332247557005</v>
      </c>
      <c r="K21" s="3">
        <v>150</v>
      </c>
      <c r="L21" s="3">
        <v>150</v>
      </c>
      <c r="M21" s="3">
        <v>150</v>
      </c>
      <c r="N21" s="3"/>
      <c r="O21" s="3"/>
      <c r="P21" s="3"/>
      <c r="Q21" s="4">
        <f t="shared" si="0"/>
        <v>156.62866449511401</v>
      </c>
      <c r="R21" s="5">
        <f t="shared" si="1"/>
        <v>150</v>
      </c>
      <c r="S21" s="6">
        <f t="shared" si="2"/>
        <v>175</v>
      </c>
    </row>
    <row r="22" spans="1:19" x14ac:dyDescent="0.25">
      <c r="A22">
        <v>1021</v>
      </c>
      <c r="B22" t="s">
        <v>37</v>
      </c>
      <c r="C22" t="s">
        <v>32</v>
      </c>
      <c r="D22" t="s">
        <v>27</v>
      </c>
      <c r="E22" s="3">
        <v>119.375</v>
      </c>
      <c r="F22" s="3">
        <v>123.75</v>
      </c>
      <c r="G22" s="3">
        <v>125</v>
      </c>
      <c r="H22" s="3"/>
      <c r="I22" s="3"/>
      <c r="J22" s="3"/>
      <c r="K22" s="3">
        <v>125</v>
      </c>
      <c r="L22" s="3">
        <v>125</v>
      </c>
      <c r="M22" s="3">
        <v>125</v>
      </c>
      <c r="N22" s="3">
        <v>125</v>
      </c>
      <c r="O22" s="3">
        <v>125</v>
      </c>
      <c r="P22" s="3">
        <v>125</v>
      </c>
      <c r="Q22" s="4">
        <f t="shared" si="0"/>
        <v>124.23611111111111</v>
      </c>
      <c r="R22" s="5">
        <f t="shared" si="1"/>
        <v>119.375</v>
      </c>
      <c r="S22" s="6">
        <f t="shared" si="2"/>
        <v>125</v>
      </c>
    </row>
    <row r="23" spans="1:19" x14ac:dyDescent="0.25">
      <c r="A23">
        <v>1021</v>
      </c>
      <c r="B23" t="s">
        <v>37</v>
      </c>
      <c r="C23" t="s">
        <v>32</v>
      </c>
      <c r="D23" t="s">
        <v>29</v>
      </c>
      <c r="E23" s="3">
        <v>90</v>
      </c>
      <c r="F23" s="3">
        <v>95</v>
      </c>
      <c r="G23" s="3">
        <v>95</v>
      </c>
      <c r="H23" s="3"/>
      <c r="I23" s="3">
        <v>95</v>
      </c>
      <c r="J23" s="3">
        <v>95</v>
      </c>
      <c r="K23" s="3">
        <v>95</v>
      </c>
      <c r="L23" s="3">
        <v>95</v>
      </c>
      <c r="M23" s="3">
        <v>95</v>
      </c>
      <c r="N23" s="3">
        <v>95</v>
      </c>
      <c r="O23" s="3">
        <v>95</v>
      </c>
      <c r="P23" s="3">
        <v>95</v>
      </c>
      <c r="Q23" s="4">
        <f t="shared" si="0"/>
        <v>94.545454545454547</v>
      </c>
      <c r="R23" s="5">
        <f t="shared" si="1"/>
        <v>90</v>
      </c>
      <c r="S23" s="6">
        <f t="shared" si="2"/>
        <v>95</v>
      </c>
    </row>
    <row r="24" spans="1:19" x14ac:dyDescent="0.25">
      <c r="A24">
        <v>1021</v>
      </c>
      <c r="B24" t="s">
        <v>37</v>
      </c>
      <c r="C24" t="s">
        <v>32</v>
      </c>
      <c r="D24" t="s">
        <v>33</v>
      </c>
      <c r="E24" s="3"/>
      <c r="F24" s="3"/>
      <c r="G24" s="3"/>
      <c r="H24" s="3"/>
      <c r="I24" s="3"/>
      <c r="J24" s="3">
        <v>235</v>
      </c>
      <c r="K24" s="3">
        <v>235</v>
      </c>
      <c r="L24" s="3"/>
      <c r="M24" s="3"/>
      <c r="N24" s="3"/>
      <c r="O24" s="3"/>
      <c r="P24" s="3">
        <v>235</v>
      </c>
      <c r="Q24" s="4">
        <f t="shared" si="0"/>
        <v>235</v>
      </c>
      <c r="R24" s="5">
        <f t="shared" si="1"/>
        <v>235</v>
      </c>
      <c r="S24" s="6">
        <f t="shared" si="2"/>
        <v>235</v>
      </c>
    </row>
    <row r="25" spans="1:19" x14ac:dyDescent="0.25">
      <c r="A25">
        <v>1021</v>
      </c>
      <c r="B25" t="s">
        <v>37</v>
      </c>
      <c r="C25" t="s">
        <v>32</v>
      </c>
      <c r="D25" t="s">
        <v>34</v>
      </c>
      <c r="E25" s="3">
        <v>223.25581395348837</v>
      </c>
      <c r="F25" s="3">
        <v>225</v>
      </c>
      <c r="G25" s="3">
        <v>233</v>
      </c>
      <c r="H25" s="3">
        <v>235</v>
      </c>
      <c r="I25" s="3">
        <v>235</v>
      </c>
      <c r="J25" s="3">
        <v>235</v>
      </c>
      <c r="K25" s="3">
        <v>235</v>
      </c>
      <c r="L25" s="3">
        <v>235</v>
      </c>
      <c r="M25" s="3">
        <v>235</v>
      </c>
      <c r="N25" s="3">
        <v>235</v>
      </c>
      <c r="O25" s="3">
        <v>235</v>
      </c>
      <c r="P25" s="3">
        <v>239.01447661469933</v>
      </c>
      <c r="Q25" s="4">
        <f t="shared" si="0"/>
        <v>233.35585754734902</v>
      </c>
      <c r="R25" s="5">
        <f t="shared" si="1"/>
        <v>223.25581395348837</v>
      </c>
      <c r="S25" s="6">
        <f t="shared" si="2"/>
        <v>239.01447661469933</v>
      </c>
    </row>
    <row r="26" spans="1:19" x14ac:dyDescent="0.25">
      <c r="A26">
        <v>1021</v>
      </c>
      <c r="B26" t="s">
        <v>37</v>
      </c>
      <c r="C26" t="s">
        <v>32</v>
      </c>
      <c r="D26" t="s">
        <v>35</v>
      </c>
      <c r="E26" s="3">
        <v>222.13010204081633</v>
      </c>
      <c r="F26" s="3">
        <v>225</v>
      </c>
      <c r="G26" s="3">
        <v>233.73905429071803</v>
      </c>
      <c r="H26" s="3">
        <v>235</v>
      </c>
      <c r="I26" s="3">
        <v>235</v>
      </c>
      <c r="J26" s="3">
        <v>235</v>
      </c>
      <c r="K26" s="3">
        <v>235</v>
      </c>
      <c r="L26" s="3">
        <v>235</v>
      </c>
      <c r="M26" s="3">
        <v>235</v>
      </c>
      <c r="N26" s="3">
        <v>235</v>
      </c>
      <c r="O26" s="3">
        <v>235</v>
      </c>
      <c r="P26" s="3">
        <v>237.44444444444446</v>
      </c>
      <c r="Q26" s="4">
        <f t="shared" si="0"/>
        <v>233.19280006466488</v>
      </c>
      <c r="R26" s="5">
        <f t="shared" si="1"/>
        <v>222.13010204081633</v>
      </c>
      <c r="S26" s="6">
        <f t="shared" si="2"/>
        <v>237.44444444444446</v>
      </c>
    </row>
    <row r="27" spans="1:19" x14ac:dyDescent="0.25">
      <c r="A27">
        <v>1021</v>
      </c>
      <c r="B27" t="s">
        <v>37</v>
      </c>
      <c r="C27" t="s">
        <v>32</v>
      </c>
      <c r="D27" t="s">
        <v>30</v>
      </c>
      <c r="E27" s="3"/>
      <c r="F27" s="3">
        <v>70</v>
      </c>
      <c r="G27" s="3">
        <v>75</v>
      </c>
      <c r="H27" s="3">
        <v>85</v>
      </c>
      <c r="I27" s="3"/>
      <c r="J27" s="3">
        <v>85</v>
      </c>
      <c r="K27" s="3">
        <v>85</v>
      </c>
      <c r="L27" s="3">
        <v>50</v>
      </c>
      <c r="M27" s="3"/>
      <c r="N27" s="3"/>
      <c r="O27" s="3"/>
      <c r="P27" s="3"/>
      <c r="Q27" s="4">
        <f t="shared" si="0"/>
        <v>75</v>
      </c>
      <c r="R27" s="5">
        <f t="shared" si="1"/>
        <v>50</v>
      </c>
      <c r="S27" s="6">
        <f t="shared" si="2"/>
        <v>85</v>
      </c>
    </row>
    <row r="28" spans="1:19" x14ac:dyDescent="0.25">
      <c r="A28">
        <v>1021</v>
      </c>
      <c r="B28" t="s">
        <v>37</v>
      </c>
      <c r="C28" t="s">
        <v>19</v>
      </c>
      <c r="D28" t="s">
        <v>36</v>
      </c>
      <c r="E28" s="3">
        <v>101.14623210880582</v>
      </c>
      <c r="F28" s="3">
        <v>110</v>
      </c>
      <c r="G28" s="3">
        <v>111.62644621240709</v>
      </c>
      <c r="H28" s="3">
        <v>110.21686465513376</v>
      </c>
      <c r="I28" s="3">
        <v>90.36716727435379</v>
      </c>
      <c r="J28" s="3">
        <v>83.586682259090566</v>
      </c>
      <c r="K28" s="3">
        <v>83</v>
      </c>
      <c r="L28" s="3">
        <v>82.620013479901687</v>
      </c>
      <c r="M28" s="3">
        <v>81.482315500125551</v>
      </c>
      <c r="N28" s="3">
        <v>81.791055681842153</v>
      </c>
      <c r="O28" s="3">
        <v>85.999999999999986</v>
      </c>
      <c r="P28" s="3">
        <v>95.846501881865365</v>
      </c>
      <c r="Q28" s="4">
        <f t="shared" si="0"/>
        <v>93.140273254460467</v>
      </c>
      <c r="R28" s="5">
        <f t="shared" si="1"/>
        <v>81.482315500125551</v>
      </c>
      <c r="S28" s="6">
        <f t="shared" si="2"/>
        <v>111.62644621240709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2022-01-10T18:50:55Z</dcterms:modified>
</cp:coreProperties>
</file>