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ADC661E4-FB13-46C3-AFD3-6AEE093338F4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<sst xmlns="http://schemas.openxmlformats.org/spreadsheetml/2006/main" count="124" uniqueCount="43">
  <si>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</si>
  <si>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</si>
  <si>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</si>
  <si>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</si>
  <si>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</si>
  <si>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</si>
  <si>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</si>
  <si>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</si>
  <si>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</si>
  <si>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</si>
  <si>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</si>
  <si>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</si>
  <si>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</si>
  <si>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</si>
  <si>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</si>
  <si>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</si>
  <si>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</si>
  <si>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</si>
  <si>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</si>
  <si>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</si>
  <si>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SUPERMARKET</t>
  </si>
  <si>
    <t>SMKT - LIVER / GIZZARD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</si>
  <si>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</si>
  <si>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</si>
  <si>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</si>
  <si>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</si>
  <si>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</si>
  <si>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</si>
  <si>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</si>
  <si>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</si>
  <si>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</si>
  <si>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HALF</t>
  </si>
  <si>
    <t>ORC - SUPERSIZE</t>
  </si>
  <si>
    <t>SPICY NECK</t>
  </si>
  <si>
    <t>LIEMPO</t>
  </si>
  <si>
    <t>CHOOKSIES CUT UPS</t>
  </si>
  <si>
    <t>RSL</t>
  </si>
  <si>
    <t>LIVE</t>
  </si>
  <si>
    <t>UR</t>
  </si>
  <si>
    <t>UR FIESTA</t>
  </si>
  <si>
    <t>UR Reyal</t>
  </si>
  <si>
    <t>UR SPECIAL</t>
  </si>
  <si>
    <t>CEBU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</si>
</sst>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7"/>
  <sheetViews>
    <sheetView tabSelected="1" workbookViewId="0">
      <pane ySplit="2" topLeftCell="A3" activePane="bottomLeft" state="frozen"/>
      <selection pane="bottomLeft" activeCell="K34" sqref="K34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1022</v>
      </c>
      <c r="B3" t="s">
        <v>42</v>
      </c>
      <c r="C3" t="s">
        <v>19</v>
      </c>
      <c r="D3" t="s">
        <v>20</v>
      </c>
      <c r="E3" s="3">
        <v>136.14678972248004</v>
      </c>
      <c r="F3" s="3">
        <v>135.24734802910237</v>
      </c>
      <c r="G3" s="3">
        <v>131.096790606235</v>
      </c>
      <c r="H3" s="3">
        <v>129.45668968259443</v>
      </c>
      <c r="I3" s="3">
        <v>114.66490854190225</v>
      </c>
      <c r="J3" s="3">
        <v>117.81963335304555</v>
      </c>
      <c r="K3" s="3">
        <v>122.2786810873088</v>
      </c>
      <c r="L3" s="3">
        <v>123.86259472927847</v>
      </c>
      <c r="M3" s="3">
        <v>122.92051128498639</v>
      </c>
      <c r="N3" s="3">
        <v>108.99598667417838</v>
      </c>
      <c r="O3" s="3">
        <v>113.58710340281229</v>
      </c>
      <c r="P3" s="3">
        <v>120.25022765497955</v>
      </c>
      <c r="Q3" s="4">
        <f t="shared" ref="Q3:Q34" si="0">IFERROR(AVERAGE(E3:P3),0)</f>
        <v>123.02727206407531</v>
      </c>
      <c r="R3" s="5">
        <f>IFERROR(MIN(E3:P3),0)</f>
        <v>108.99598667417838</v>
      </c>
      <c r="S3" s="6">
        <f>IFERROR(MAX(E3:P3),0)</f>
        <v>136.14678972248004</v>
      </c>
    </row>
    <row r="4" spans="1:19" x14ac:dyDescent="0.25">
      <c r="A4">
        <v>1022</v>
      </c>
      <c r="B4" t="s">
        <v>42</v>
      </c>
      <c r="C4" t="s">
        <v>19</v>
      </c>
      <c r="D4" t="s">
        <v>21</v>
      </c>
      <c r="E4" s="3">
        <v>109.21573815285684</v>
      </c>
      <c r="F4" s="3">
        <v>107.6286896012279</v>
      </c>
      <c r="G4" s="3">
        <v>109.01347990898292</v>
      </c>
      <c r="H4" s="3">
        <v>109.85146317138037</v>
      </c>
      <c r="I4" s="3">
        <v>109.53574510868117</v>
      </c>
      <c r="J4" s="3"/>
      <c r="K4" s="3">
        <v>117.89062201267618</v>
      </c>
      <c r="L4" s="3">
        <v>117.57738508239376</v>
      </c>
      <c r="M4" s="3">
        <v>117.07167004732926</v>
      </c>
      <c r="N4" s="3">
        <v>117.08238642198737</v>
      </c>
      <c r="O4" s="3">
        <v>116.46677196677194</v>
      </c>
      <c r="P4" s="3">
        <v>116.92150431663184</v>
      </c>
      <c r="Q4" s="4">
        <f t="shared" si="0"/>
        <v>113.47776870826542</v>
      </c>
      <c r="R4" s="5">
        <f t="shared" ref="R4:R34" si="1">IFERROR(MIN(E4:P4),0)</f>
        <v>107.6286896012279</v>
      </c>
      <c r="S4" s="6">
        <f t="shared" ref="S4:S34" si="2">IFERROR(MAX(E4:P4),0)</f>
        <v>117.89062201267618</v>
      </c>
    </row>
    <row r="5" spans="1:19" x14ac:dyDescent="0.25">
      <c r="A5">
        <v>1022</v>
      </c>
      <c r="B5" t="s">
        <v>42</v>
      </c>
      <c r="C5" t="s">
        <v>19</v>
      </c>
      <c r="D5" t="s">
        <v>22</v>
      </c>
      <c r="E5" s="3">
        <v>136.01350432699257</v>
      </c>
      <c r="F5" s="3">
        <v>129.06276024207148</v>
      </c>
      <c r="G5" s="3">
        <v>120.91567931132033</v>
      </c>
      <c r="H5" s="3">
        <v>111.66330959280391</v>
      </c>
      <c r="I5" s="3">
        <v>103.04248611511832</v>
      </c>
      <c r="J5" s="3">
        <v>118.68613967229045</v>
      </c>
      <c r="K5" s="3">
        <v>123.34683720768236</v>
      </c>
      <c r="L5" s="3">
        <v>113.81259428680573</v>
      </c>
      <c r="M5" s="3">
        <v>105.4594309738508</v>
      </c>
      <c r="N5" s="3">
        <v>101.83506386423088</v>
      </c>
      <c r="O5" s="3">
        <v>113.46717189846187</v>
      </c>
      <c r="P5" s="3">
        <v>132.13026748957114</v>
      </c>
      <c r="Q5" s="4">
        <f t="shared" si="0"/>
        <v>117.45293708176666</v>
      </c>
      <c r="R5" s="5">
        <f t="shared" si="1"/>
        <v>101.83506386423088</v>
      </c>
      <c r="S5" s="6">
        <f t="shared" si="2"/>
        <v>136.01350432699257</v>
      </c>
    </row>
    <row r="6" spans="1:19" x14ac:dyDescent="0.25">
      <c r="A6">
        <v>1022</v>
      </c>
      <c r="B6" t="s">
        <v>42</v>
      </c>
      <c r="C6" t="s">
        <v>19</v>
      </c>
      <c r="D6" t="s">
        <v>23</v>
      </c>
      <c r="E6" s="3">
        <v>116.91306482565362</v>
      </c>
      <c r="F6" s="3">
        <v>122.41418490611171</v>
      </c>
      <c r="G6" s="3">
        <v>118.51811014940183</v>
      </c>
      <c r="H6" s="3">
        <v>89.39779352921002</v>
      </c>
      <c r="I6" s="3">
        <v>92.242674401308946</v>
      </c>
      <c r="J6" s="3">
        <v>98.75</v>
      </c>
      <c r="K6" s="3">
        <v>117.50066969796184</v>
      </c>
      <c r="L6" s="3">
        <v>110.42767780245683</v>
      </c>
      <c r="M6" s="3">
        <v>107.43844483992724</v>
      </c>
      <c r="N6" s="3">
        <v>107.42614617302897</v>
      </c>
      <c r="O6" s="3">
        <v>108.77233036930225</v>
      </c>
      <c r="P6" s="3">
        <v>118.79604636392506</v>
      </c>
      <c r="Q6" s="4">
        <f t="shared" si="0"/>
        <v>109.04976192152402</v>
      </c>
      <c r="R6" s="5">
        <f t="shared" si="1"/>
        <v>89.39779352921002</v>
      </c>
      <c r="S6" s="6">
        <f t="shared" si="2"/>
        <v>122.41418490611171</v>
      </c>
    </row>
    <row r="7" spans="1:19" x14ac:dyDescent="0.25">
      <c r="A7">
        <v>1022</v>
      </c>
      <c r="B7" t="s">
        <v>42</v>
      </c>
      <c r="C7" s="7" t="s">
        <v>24</v>
      </c>
      <c r="D7" s="7" t="s">
        <v>25</v>
      </c>
      <c r="E7" s="3">
        <v>169</v>
      </c>
      <c r="F7" s="3">
        <v>169</v>
      </c>
      <c r="G7" s="3">
        <v>169</v>
      </c>
      <c r="H7" s="3">
        <v>169</v>
      </c>
      <c r="I7" s="3">
        <v>169</v>
      </c>
      <c r="J7" s="3">
        <v>169</v>
      </c>
      <c r="K7" s="3">
        <v>169</v>
      </c>
      <c r="L7" s="3">
        <v>169</v>
      </c>
      <c r="M7" s="3">
        <v>169</v>
      </c>
      <c r="N7" s="3">
        <v>169</v>
      </c>
      <c r="O7" s="3">
        <v>169</v>
      </c>
      <c r="P7" s="3">
        <v>169</v>
      </c>
      <c r="Q7" s="4">
        <f t="shared" si="0"/>
        <v>169</v>
      </c>
      <c r="R7" s="5">
        <f t="shared" si="1"/>
        <v>169</v>
      </c>
      <c r="S7" s="6">
        <f t="shared" si="2"/>
        <v>169</v>
      </c>
    </row>
    <row r="8" spans="1:19" x14ac:dyDescent="0.25">
      <c r="A8">
        <v>1022</v>
      </c>
      <c r="B8" t="s">
        <v>42</v>
      </c>
      <c r="C8" t="s">
        <v>24</v>
      </c>
      <c r="D8" t="s">
        <v>26</v>
      </c>
      <c r="E8" s="3">
        <v>169</v>
      </c>
      <c r="F8" s="3">
        <v>169</v>
      </c>
      <c r="G8" s="3">
        <v>169</v>
      </c>
      <c r="H8" s="3">
        <v>169</v>
      </c>
      <c r="I8" s="3">
        <v>169</v>
      </c>
      <c r="J8" s="3">
        <v>169</v>
      </c>
      <c r="K8" s="3">
        <v>169</v>
      </c>
      <c r="L8" s="3">
        <v>169</v>
      </c>
      <c r="M8" s="3">
        <v>169</v>
      </c>
      <c r="N8" s="3">
        <v>169</v>
      </c>
      <c r="O8" s="3">
        <v>169</v>
      </c>
      <c r="P8" s="3">
        <v>169</v>
      </c>
      <c r="Q8" s="4">
        <f t="shared" si="0"/>
        <v>169</v>
      </c>
      <c r="R8" s="5">
        <f t="shared" si="1"/>
        <v>169</v>
      </c>
      <c r="S8" s="6">
        <f t="shared" si="2"/>
        <v>169</v>
      </c>
    </row>
    <row r="9" spans="1:19" x14ac:dyDescent="0.25">
      <c r="A9">
        <v>1022</v>
      </c>
      <c r="B9" t="s">
        <v>42</v>
      </c>
      <c r="C9" s="7" t="s">
        <v>24</v>
      </c>
      <c r="D9" t="s">
        <v>27</v>
      </c>
      <c r="E9" s="3">
        <v>94.735009342619335</v>
      </c>
      <c r="F9" s="3">
        <v>94.742966307745746</v>
      </c>
      <c r="G9" s="3">
        <v>94.089885833735323</v>
      </c>
      <c r="H9" s="3">
        <v>89.976604766778763</v>
      </c>
      <c r="I9" s="3">
        <v>89.94925028835064</v>
      </c>
      <c r="J9" s="3">
        <v>90.241441069091408</v>
      </c>
      <c r="K9" s="3">
        <v>94.893829053277116</v>
      </c>
      <c r="L9" s="3">
        <v>94.920529801324506</v>
      </c>
      <c r="M9" s="3">
        <v>93.906437768240338</v>
      </c>
      <c r="N9" s="3">
        <v>89.872098932746056</v>
      </c>
      <c r="O9" s="3">
        <v>99.634146341463421</v>
      </c>
      <c r="P9" s="3">
        <v>99.809121961020693</v>
      </c>
      <c r="Q9" s="4">
        <f t="shared" si="0"/>
        <v>93.897610122199467</v>
      </c>
      <c r="R9" s="5">
        <f t="shared" si="1"/>
        <v>89.872098932746056</v>
      </c>
      <c r="S9" s="6">
        <f t="shared" si="2"/>
        <v>99.809121961020693</v>
      </c>
    </row>
    <row r="10" spans="1:19" x14ac:dyDescent="0.25">
      <c r="A10">
        <v>1022</v>
      </c>
      <c r="B10" t="s">
        <v>42</v>
      </c>
      <c r="C10" t="s">
        <v>24</v>
      </c>
      <c r="D10" t="s">
        <v>28</v>
      </c>
      <c r="E10" s="3">
        <v>158.88649633986861</v>
      </c>
      <c r="F10" s="3">
        <v>154.84371529040465</v>
      </c>
      <c r="G10" s="3">
        <v>149.95644384937515</v>
      </c>
      <c r="H10" s="3">
        <v>139.17352777853773</v>
      </c>
      <c r="I10" s="3">
        <v>139.50080325590105</v>
      </c>
      <c r="J10" s="3">
        <v>142.77965027196817</v>
      </c>
      <c r="K10" s="3">
        <v>144.96707028317479</v>
      </c>
      <c r="L10" s="3">
        <v>148.05208417111442</v>
      </c>
      <c r="M10" s="3">
        <v>149.6764247940938</v>
      </c>
      <c r="N10" s="3">
        <v>143.49135122973937</v>
      </c>
      <c r="O10" s="3">
        <v>144.16277015793844</v>
      </c>
      <c r="P10" s="3">
        <v>154.69384432215014</v>
      </c>
      <c r="Q10" s="4">
        <f t="shared" si="0"/>
        <v>147.51534847868885</v>
      </c>
      <c r="R10" s="5">
        <f t="shared" si="1"/>
        <v>139.17352777853773</v>
      </c>
      <c r="S10" s="6">
        <f t="shared" si="2"/>
        <v>158.88649633986861</v>
      </c>
    </row>
    <row r="11" spans="1:19" x14ac:dyDescent="0.25">
      <c r="A11">
        <v>1022</v>
      </c>
      <c r="B11" t="s">
        <v>42</v>
      </c>
      <c r="C11" t="s">
        <v>24</v>
      </c>
      <c r="D11" t="s">
        <v>29</v>
      </c>
      <c r="E11" s="3">
        <v>63.022750083640013</v>
      </c>
      <c r="F11" s="3">
        <v>63.110274869109951</v>
      </c>
      <c r="G11" s="3">
        <v>63.056162246489862</v>
      </c>
      <c r="H11" s="3">
        <v>58.138382236320382</v>
      </c>
      <c r="I11" s="3">
        <v>58.09729609929078</v>
      </c>
      <c r="J11" s="3">
        <v>58.135593220338983</v>
      </c>
      <c r="K11" s="3">
        <v>65.58343533251734</v>
      </c>
      <c r="L11" s="3">
        <v>68.158590308370037</v>
      </c>
      <c r="M11" s="3">
        <v>68.023366714353841</v>
      </c>
      <c r="N11" s="3">
        <v>68.240321769733541</v>
      </c>
      <c r="O11" s="3">
        <v>68.072009291521482</v>
      </c>
      <c r="P11" s="3">
        <v>67.582802547770697</v>
      </c>
      <c r="Q11" s="4">
        <f t="shared" si="0"/>
        <v>64.101748726621409</v>
      </c>
      <c r="R11" s="5">
        <f t="shared" si="1"/>
        <v>58.09729609929078</v>
      </c>
      <c r="S11" s="6">
        <f t="shared" si="2"/>
        <v>68.240321769733541</v>
      </c>
    </row>
    <row r="12" spans="1:19" x14ac:dyDescent="0.25">
      <c r="A12">
        <v>1022</v>
      </c>
      <c r="B12" t="s">
        <v>42</v>
      </c>
      <c r="C12" t="s">
        <v>24</v>
      </c>
      <c r="D12" t="s">
        <v>30</v>
      </c>
      <c r="E12" s="3">
        <v>104.52557449962936</v>
      </c>
      <c r="F12" s="3">
        <v>104.64148527528809</v>
      </c>
      <c r="G12" s="3">
        <v>104.85401459854015</v>
      </c>
      <c r="H12" s="3">
        <v>104.94972347913524</v>
      </c>
      <c r="I12" s="3">
        <v>104.93826157595451</v>
      </c>
      <c r="J12" s="3">
        <v>109.4979079497908</v>
      </c>
      <c r="K12" s="3">
        <v>109.93712531071795</v>
      </c>
      <c r="L12" s="3">
        <v>110</v>
      </c>
      <c r="M12" s="3">
        <v>109.87852283770651</v>
      </c>
      <c r="N12" s="3">
        <v>109.87192622950819</v>
      </c>
      <c r="O12" s="3">
        <v>109.88331388564761</v>
      </c>
      <c r="P12" s="3">
        <v>109.89235737351991</v>
      </c>
      <c r="Q12" s="4">
        <f t="shared" si="0"/>
        <v>107.7391844179532</v>
      </c>
      <c r="R12" s="5">
        <f t="shared" si="1"/>
        <v>104.52557449962936</v>
      </c>
      <c r="S12" s="6">
        <f t="shared" si="2"/>
        <v>110</v>
      </c>
    </row>
    <row r="13" spans="1:19" x14ac:dyDescent="0.25">
      <c r="A13">
        <v>1022</v>
      </c>
      <c r="B13" t="s">
        <v>42</v>
      </c>
      <c r="C13" t="s">
        <v>24</v>
      </c>
      <c r="D13" t="s">
        <v>31</v>
      </c>
      <c r="E13" s="3"/>
      <c r="F13" s="3"/>
      <c r="G13" s="3"/>
      <c r="H13" s="3"/>
      <c r="I13" s="3"/>
      <c r="J13" s="3"/>
      <c r="K13" s="3"/>
      <c r="L13" s="3"/>
      <c r="M13" s="3">
        <v>115</v>
      </c>
      <c r="N13" s="3"/>
      <c r="O13" s="3"/>
      <c r="P13" s="3"/>
      <c r="Q13" s="4">
        <f t="shared" si="0"/>
        <v>115</v>
      </c>
      <c r="R13" s="5">
        <f t="shared" si="1"/>
        <v>115</v>
      </c>
      <c r="S13" s="6">
        <f t="shared" si="2"/>
        <v>115</v>
      </c>
    </row>
    <row r="14" spans="1:19" x14ac:dyDescent="0.25">
      <c r="A14">
        <v>1022</v>
      </c>
      <c r="B14" t="s">
        <v>42</v>
      </c>
      <c r="C14" t="s">
        <v>24</v>
      </c>
      <c r="D14" t="s">
        <v>32</v>
      </c>
      <c r="E14" s="3">
        <v>217.03530011097195</v>
      </c>
      <c r="F14" s="3">
        <v>216.38103698984892</v>
      </c>
      <c r="G14" s="3">
        <v>216.15562568558286</v>
      </c>
      <c r="H14" s="3">
        <v>216.4125283064443</v>
      </c>
      <c r="I14" s="3">
        <v>216.43063258334317</v>
      </c>
      <c r="J14" s="3">
        <v>216.39865542496483</v>
      </c>
      <c r="K14" s="3">
        <v>217.36017482517482</v>
      </c>
      <c r="L14" s="3">
        <v>217.11704903283851</v>
      </c>
      <c r="M14" s="3">
        <v>217.25770106756784</v>
      </c>
      <c r="N14" s="3">
        <v>217.41591188021602</v>
      </c>
      <c r="O14" s="3">
        <v>217.35921127535923</v>
      </c>
      <c r="P14" s="3">
        <v>224.37811674186995</v>
      </c>
      <c r="Q14" s="4">
        <f t="shared" si="0"/>
        <v>217.47516199368184</v>
      </c>
      <c r="R14" s="5">
        <f t="shared" si="1"/>
        <v>216.15562568558286</v>
      </c>
      <c r="S14" s="6">
        <f t="shared" si="2"/>
        <v>224.37811674186995</v>
      </c>
    </row>
    <row r="15" spans="1:19" x14ac:dyDescent="0.25">
      <c r="A15">
        <v>1022</v>
      </c>
      <c r="B15" t="s">
        <v>42</v>
      </c>
      <c r="C15" t="s">
        <v>24</v>
      </c>
      <c r="D15" t="s">
        <v>33</v>
      </c>
      <c r="E15" s="3">
        <v>64.889566680689938</v>
      </c>
      <c r="F15" s="3">
        <v>64.897280966767369</v>
      </c>
      <c r="G15" s="3">
        <v>61.49143077219334</v>
      </c>
      <c r="H15" s="3">
        <v>59.973173087241122</v>
      </c>
      <c r="I15" s="3">
        <v>59.961073182417053</v>
      </c>
      <c r="J15" s="3">
        <v>78.001883239171377</v>
      </c>
      <c r="K15" s="3">
        <v>79.94006393180608</v>
      </c>
      <c r="L15" s="3">
        <v>79.963356540857461</v>
      </c>
      <c r="M15" s="3">
        <v>79.788035798398496</v>
      </c>
      <c r="N15" s="3">
        <v>79.906323185011715</v>
      </c>
      <c r="O15" s="3">
        <v>79.769938650306742</v>
      </c>
      <c r="P15" s="3">
        <v>79.810606060606062</v>
      </c>
      <c r="Q15" s="4">
        <f t="shared" si="0"/>
        <v>72.366061007955565</v>
      </c>
      <c r="R15" s="5">
        <f t="shared" si="1"/>
        <v>59.961073182417053</v>
      </c>
      <c r="S15" s="6">
        <f t="shared" si="2"/>
        <v>79.963356540857461</v>
      </c>
    </row>
    <row r="16" spans="1:19" x14ac:dyDescent="0.25">
      <c r="A16">
        <v>1022</v>
      </c>
      <c r="B16" t="s">
        <v>42</v>
      </c>
      <c r="C16" t="s">
        <v>24</v>
      </c>
      <c r="D16" t="s">
        <v>34</v>
      </c>
      <c r="E16" s="3">
        <v>197.09890109890111</v>
      </c>
      <c r="F16" s="3">
        <v>197.43856272056465</v>
      </c>
      <c r="G16" s="3">
        <v>196.27146112939985</v>
      </c>
      <c r="H16" s="3">
        <v>197.49102892713293</v>
      </c>
      <c r="I16" s="3">
        <v>198.14070760471736</v>
      </c>
      <c r="J16" s="3">
        <v>196.8603477285474</v>
      </c>
      <c r="K16" s="3">
        <v>213.70549103619348</v>
      </c>
      <c r="L16" s="3">
        <v>214.68537414965985</v>
      </c>
      <c r="M16" s="3">
        <v>220</v>
      </c>
      <c r="N16" s="3">
        <v>217.83674304418986</v>
      </c>
      <c r="O16" s="3">
        <v>218.10771491550329</v>
      </c>
      <c r="P16" s="3">
        <v>218.51703629032258</v>
      </c>
      <c r="Q16" s="4">
        <f t="shared" si="0"/>
        <v>207.17944738709437</v>
      </c>
      <c r="R16" s="5">
        <f t="shared" si="1"/>
        <v>196.27146112939985</v>
      </c>
      <c r="S16" s="6">
        <f t="shared" si="2"/>
        <v>220</v>
      </c>
    </row>
    <row r="17" spans="1:19" x14ac:dyDescent="0.25">
      <c r="A17">
        <v>1022</v>
      </c>
      <c r="B17" t="s">
        <v>42</v>
      </c>
      <c r="C17" t="s">
        <v>24</v>
      </c>
      <c r="D17" t="s">
        <v>35</v>
      </c>
      <c r="E17" s="3">
        <v>89.723609129814548</v>
      </c>
      <c r="F17" s="3">
        <v>89.699967564060984</v>
      </c>
      <c r="G17" s="3">
        <v>89.361631016042779</v>
      </c>
      <c r="H17" s="3">
        <v>84.908584363573041</v>
      </c>
      <c r="I17" s="3">
        <v>84.881043014845829</v>
      </c>
      <c r="J17" s="3">
        <v>85.225509214355</v>
      </c>
      <c r="K17" s="3">
        <v>89.893238434163706</v>
      </c>
      <c r="L17" s="3">
        <v>89.926936190940083</v>
      </c>
      <c r="M17" s="3">
        <v>89.652978600347026</v>
      </c>
      <c r="N17" s="3">
        <v>89.502994011976043</v>
      </c>
      <c r="O17" s="3">
        <v>89.574209245742097</v>
      </c>
      <c r="P17" s="3">
        <v>89.441504997060548</v>
      </c>
      <c r="Q17" s="4">
        <f t="shared" si="0"/>
        <v>88.482683815243476</v>
      </c>
      <c r="R17" s="5">
        <f t="shared" si="1"/>
        <v>84.881043014845829</v>
      </c>
      <c r="S17" s="6">
        <f t="shared" si="2"/>
        <v>89.926936190940083</v>
      </c>
    </row>
    <row r="18" spans="1:19" x14ac:dyDescent="0.25">
      <c r="A18">
        <v>1022</v>
      </c>
      <c r="B18" t="s">
        <v>42</v>
      </c>
      <c r="C18" t="s">
        <v>36</v>
      </c>
      <c r="D18" t="s">
        <v>27</v>
      </c>
      <c r="E18" s="3"/>
      <c r="F18" s="3"/>
      <c r="G18" s="3"/>
      <c r="H18" s="3"/>
      <c r="I18" s="3"/>
      <c r="J18" s="3"/>
      <c r="K18" s="3"/>
      <c r="L18" s="3">
        <v>85</v>
      </c>
      <c r="M18" s="3">
        <v>85</v>
      </c>
      <c r="N18" s="3">
        <v>80</v>
      </c>
      <c r="O18" s="3">
        <v>89.0957546287638</v>
      </c>
      <c r="P18" s="3">
        <v>90</v>
      </c>
      <c r="Q18" s="4">
        <f t="shared" si="0"/>
        <v>85.819150925752766</v>
      </c>
      <c r="R18" s="5">
        <f t="shared" si="1"/>
        <v>80</v>
      </c>
      <c r="S18" s="6">
        <f t="shared" si="2"/>
        <v>90</v>
      </c>
    </row>
    <row r="19" spans="1:19" x14ac:dyDescent="0.25">
      <c r="A19">
        <v>1022</v>
      </c>
      <c r="B19" t="s">
        <v>42</v>
      </c>
      <c r="C19" t="s">
        <v>36</v>
      </c>
      <c r="D19" t="s">
        <v>28</v>
      </c>
      <c r="E19" s="3"/>
      <c r="F19" s="3"/>
      <c r="G19" s="3"/>
      <c r="H19" s="3"/>
      <c r="I19" s="3"/>
      <c r="J19" s="3"/>
      <c r="K19" s="3"/>
      <c r="L19" s="3">
        <v>128.89415372100385</v>
      </c>
      <c r="M19" s="3">
        <v>127.85379289980419</v>
      </c>
      <c r="N19" s="3">
        <v>116.59148569241979</v>
      </c>
      <c r="O19" s="3">
        <v>107.43473911771063</v>
      </c>
      <c r="P19" s="3">
        <v>132.94817392928971</v>
      </c>
      <c r="Q19" s="4">
        <f t="shared" si="0"/>
        <v>122.74446907204563</v>
      </c>
      <c r="R19" s="5">
        <f t="shared" si="1"/>
        <v>107.43473911771063</v>
      </c>
      <c r="S19" s="6">
        <f t="shared" si="2"/>
        <v>132.94817392928971</v>
      </c>
    </row>
    <row r="20" spans="1:19" x14ac:dyDescent="0.25">
      <c r="A20">
        <v>1022</v>
      </c>
      <c r="B20" t="s">
        <v>42</v>
      </c>
      <c r="C20" t="s">
        <v>36</v>
      </c>
      <c r="D20" t="s">
        <v>29</v>
      </c>
      <c r="E20" s="3"/>
      <c r="F20" s="3"/>
      <c r="G20" s="3"/>
      <c r="H20" s="3"/>
      <c r="I20" s="3"/>
      <c r="J20" s="3"/>
      <c r="K20" s="3"/>
      <c r="L20" s="3">
        <v>61.502626970227674</v>
      </c>
      <c r="M20" s="3">
        <v>74.29873818725325</v>
      </c>
      <c r="N20" s="3">
        <v>58.239055582882443</v>
      </c>
      <c r="O20" s="3">
        <v>66.34830205540662</v>
      </c>
      <c r="P20" s="3">
        <v>58.674302562939445</v>
      </c>
      <c r="Q20" s="4">
        <f t="shared" si="0"/>
        <v>63.812605071741885</v>
      </c>
      <c r="R20" s="5">
        <f t="shared" si="1"/>
        <v>58.239055582882443</v>
      </c>
      <c r="S20" s="6">
        <f t="shared" si="2"/>
        <v>74.29873818725325</v>
      </c>
    </row>
    <row r="21" spans="1:19" x14ac:dyDescent="0.25">
      <c r="A21">
        <v>1022</v>
      </c>
      <c r="B21" t="s">
        <v>42</v>
      </c>
      <c r="C21" t="s">
        <v>36</v>
      </c>
      <c r="D21" t="s">
        <v>37</v>
      </c>
      <c r="E21" s="3"/>
      <c r="F21" s="3"/>
      <c r="G21" s="3"/>
      <c r="H21" s="3"/>
      <c r="I21" s="3"/>
      <c r="J21" s="3"/>
      <c r="K21" s="3"/>
      <c r="L21" s="3">
        <v>81.376429707038369</v>
      </c>
      <c r="M21" s="3">
        <v>80.000000000000014</v>
      </c>
      <c r="N21" s="3">
        <v>80</v>
      </c>
      <c r="O21" s="3">
        <v>86.368608934673745</v>
      </c>
      <c r="P21" s="3">
        <v>95.555940732675666</v>
      </c>
      <c r="Q21" s="4">
        <f t="shared" si="0"/>
        <v>84.660195874877544</v>
      </c>
      <c r="R21" s="5">
        <f t="shared" si="1"/>
        <v>80</v>
      </c>
      <c r="S21" s="6">
        <f t="shared" si="2"/>
        <v>95.555940732675666</v>
      </c>
    </row>
    <row r="22" spans="1:19" x14ac:dyDescent="0.25">
      <c r="A22">
        <v>1022</v>
      </c>
      <c r="B22" t="s">
        <v>42</v>
      </c>
      <c r="C22" t="s">
        <v>36</v>
      </c>
      <c r="D22" t="s">
        <v>30</v>
      </c>
      <c r="E22" s="3"/>
      <c r="F22" s="3"/>
      <c r="G22" s="3"/>
      <c r="H22" s="3"/>
      <c r="I22" s="3"/>
      <c r="J22" s="3"/>
      <c r="K22" s="3"/>
      <c r="L22" s="3">
        <v>100</v>
      </c>
      <c r="M22" s="3">
        <v>100</v>
      </c>
      <c r="N22" s="3">
        <v>100</v>
      </c>
      <c r="O22" s="3">
        <v>100</v>
      </c>
      <c r="P22" s="3">
        <v>100</v>
      </c>
      <c r="Q22" s="4">
        <f t="shared" si="0"/>
        <v>100</v>
      </c>
      <c r="R22" s="5">
        <f t="shared" si="1"/>
        <v>100</v>
      </c>
      <c r="S22" s="6">
        <f t="shared" si="2"/>
        <v>100</v>
      </c>
    </row>
    <row r="23" spans="1:19" x14ac:dyDescent="0.25">
      <c r="A23">
        <v>1022</v>
      </c>
      <c r="B23" t="s">
        <v>42</v>
      </c>
      <c r="C23" t="s">
        <v>36</v>
      </c>
      <c r="D23" t="s">
        <v>32</v>
      </c>
      <c r="E23" s="3"/>
      <c r="F23" s="3"/>
      <c r="G23" s="3"/>
      <c r="H23" s="3"/>
      <c r="I23" s="3"/>
      <c r="J23" s="3"/>
      <c r="K23" s="3"/>
      <c r="L23" s="3">
        <v>200</v>
      </c>
      <c r="M23" s="3">
        <v>200</v>
      </c>
      <c r="N23" s="3">
        <v>200</v>
      </c>
      <c r="O23" s="3">
        <v>200</v>
      </c>
      <c r="P23" s="3">
        <v>209.14285714285714</v>
      </c>
      <c r="Q23" s="4">
        <f t="shared" si="0"/>
        <v>201.82857142857142</v>
      </c>
      <c r="R23" s="5">
        <f t="shared" si="1"/>
        <v>200</v>
      </c>
      <c r="S23" s="6">
        <f t="shared" si="2"/>
        <v>209.14285714285714</v>
      </c>
    </row>
    <row r="24" spans="1:19" x14ac:dyDescent="0.25">
      <c r="A24">
        <v>1022</v>
      </c>
      <c r="B24" t="s">
        <v>42</v>
      </c>
      <c r="C24" t="s">
        <v>36</v>
      </c>
      <c r="D24" t="s">
        <v>33</v>
      </c>
      <c r="E24" s="3"/>
      <c r="F24" s="3"/>
      <c r="G24" s="3"/>
      <c r="H24" s="3"/>
      <c r="I24" s="3"/>
      <c r="J24" s="3"/>
      <c r="K24" s="3"/>
      <c r="L24" s="3">
        <v>70</v>
      </c>
      <c r="M24" s="3">
        <v>70</v>
      </c>
      <c r="N24" s="3">
        <v>70</v>
      </c>
      <c r="O24" s="3">
        <v>70</v>
      </c>
      <c r="P24" s="3">
        <v>70</v>
      </c>
      <c r="Q24" s="4">
        <f t="shared" si="0"/>
        <v>70</v>
      </c>
      <c r="R24" s="5">
        <f t="shared" si="1"/>
        <v>70</v>
      </c>
      <c r="S24" s="6">
        <f t="shared" si="2"/>
        <v>70</v>
      </c>
    </row>
    <row r="25" spans="1:19" x14ac:dyDescent="0.25">
      <c r="A25">
        <v>1022</v>
      </c>
      <c r="B25" t="s">
        <v>42</v>
      </c>
      <c r="C25" t="s">
        <v>36</v>
      </c>
      <c r="D25" t="s">
        <v>34</v>
      </c>
      <c r="E25" s="3"/>
      <c r="F25" s="3"/>
      <c r="G25" s="3"/>
      <c r="H25" s="3"/>
      <c r="I25" s="3"/>
      <c r="J25" s="3"/>
      <c r="K25" s="3"/>
      <c r="L25" s="3">
        <v>186.66666666666666</v>
      </c>
      <c r="M25" s="3"/>
      <c r="N25" s="3">
        <v>180</v>
      </c>
      <c r="O25" s="3"/>
      <c r="P25" s="3"/>
      <c r="Q25" s="4">
        <f t="shared" si="0"/>
        <v>183.33333333333331</v>
      </c>
      <c r="R25" s="5">
        <f t="shared" si="1"/>
        <v>180</v>
      </c>
      <c r="S25" s="6">
        <f t="shared" si="2"/>
        <v>186.66666666666666</v>
      </c>
    </row>
    <row r="26" spans="1:19" x14ac:dyDescent="0.25">
      <c r="A26">
        <v>1022</v>
      </c>
      <c r="B26" t="s">
        <v>42</v>
      </c>
      <c r="C26" t="s">
        <v>36</v>
      </c>
      <c r="D26" t="s">
        <v>35</v>
      </c>
      <c r="E26" s="3"/>
      <c r="F26" s="3"/>
      <c r="G26" s="3"/>
      <c r="H26" s="3"/>
      <c r="I26" s="3"/>
      <c r="J26" s="3"/>
      <c r="K26" s="3"/>
      <c r="L26" s="3">
        <v>80</v>
      </c>
      <c r="M26" s="3">
        <v>79.901960784313729</v>
      </c>
      <c r="N26" s="3">
        <v>80</v>
      </c>
      <c r="O26" s="3">
        <v>80</v>
      </c>
      <c r="P26" s="3">
        <v>80</v>
      </c>
      <c r="Q26" s="4">
        <f t="shared" si="0"/>
        <v>79.980392156862735</v>
      </c>
      <c r="R26" s="5">
        <f t="shared" si="1"/>
        <v>79.901960784313729</v>
      </c>
      <c r="S26" s="6">
        <f t="shared" si="2"/>
        <v>80</v>
      </c>
    </row>
    <row r="27" spans="1:19" x14ac:dyDescent="0.25">
      <c r="A27">
        <v>1022</v>
      </c>
      <c r="B27" t="s">
        <v>42</v>
      </c>
      <c r="C27" t="s">
        <v>38</v>
      </c>
      <c r="D27" t="s">
        <v>27</v>
      </c>
      <c r="E27" s="3">
        <v>95</v>
      </c>
      <c r="F27" s="3">
        <v>95</v>
      </c>
      <c r="G27" s="3">
        <v>94.335106382978722</v>
      </c>
      <c r="H27" s="3">
        <v>90</v>
      </c>
      <c r="I27" s="3">
        <v>90</v>
      </c>
      <c r="J27" s="3">
        <v>90.203703703703709</v>
      </c>
      <c r="K27" s="3">
        <v>95</v>
      </c>
      <c r="L27" s="3">
        <v>95</v>
      </c>
      <c r="M27" s="3">
        <v>93.712328767123282</v>
      </c>
      <c r="N27" s="3">
        <v>90</v>
      </c>
      <c r="O27" s="3">
        <v>99.981981981981988</v>
      </c>
      <c r="P27" s="3">
        <v>100</v>
      </c>
      <c r="Q27" s="4">
        <f t="shared" si="0"/>
        <v>94.019426736315651</v>
      </c>
      <c r="R27" s="5">
        <f t="shared" si="1"/>
        <v>90</v>
      </c>
      <c r="S27" s="6">
        <f t="shared" si="2"/>
        <v>100</v>
      </c>
    </row>
    <row r="28" spans="1:19" x14ac:dyDescent="0.25">
      <c r="A28">
        <v>1022</v>
      </c>
      <c r="B28" t="s">
        <v>42</v>
      </c>
      <c r="C28" t="s">
        <v>38</v>
      </c>
      <c r="D28" t="s">
        <v>28</v>
      </c>
      <c r="E28" s="3">
        <v>159.96038530814485</v>
      </c>
      <c r="F28" s="3">
        <v>156.05721879579511</v>
      </c>
      <c r="G28" s="3">
        <v>152.13242934619529</v>
      </c>
      <c r="H28" s="3">
        <v>139.66502467523043</v>
      </c>
      <c r="I28" s="3">
        <v>139.73134118785055</v>
      </c>
      <c r="J28" s="3">
        <v>145.58494598064064</v>
      </c>
      <c r="K28" s="3">
        <v>148.79901263120442</v>
      </c>
      <c r="L28" s="3">
        <v>150</v>
      </c>
      <c r="M28" s="3">
        <v>150</v>
      </c>
      <c r="N28" s="3">
        <v>149.30256648562826</v>
      </c>
      <c r="O28" s="3">
        <v>142.44946842038917</v>
      </c>
      <c r="P28" s="3">
        <v>152.58123338274396</v>
      </c>
      <c r="Q28" s="4">
        <f t="shared" si="0"/>
        <v>148.85530218448523</v>
      </c>
      <c r="R28" s="5">
        <f t="shared" si="1"/>
        <v>139.66502467523043</v>
      </c>
      <c r="S28" s="6">
        <f t="shared" si="2"/>
        <v>159.96038530814485</v>
      </c>
    </row>
    <row r="29" spans="1:19" x14ac:dyDescent="0.25">
      <c r="A29">
        <v>1022</v>
      </c>
      <c r="B29" t="s">
        <v>42</v>
      </c>
      <c r="C29" t="s">
        <v>38</v>
      </c>
      <c r="D29" t="s">
        <v>29</v>
      </c>
      <c r="E29" s="3"/>
      <c r="F29" s="3"/>
      <c r="G29" s="3"/>
      <c r="H29" s="3">
        <v>58.10945273631841</v>
      </c>
      <c r="I29" s="3">
        <v>57.884451996601527</v>
      </c>
      <c r="J29" s="3"/>
      <c r="K29" s="3">
        <v>70</v>
      </c>
      <c r="L29" s="3">
        <v>67.96052631578948</v>
      </c>
      <c r="M29" s="3">
        <v>65</v>
      </c>
      <c r="N29" s="3">
        <v>65</v>
      </c>
      <c r="O29" s="3">
        <v>65</v>
      </c>
      <c r="P29" s="3">
        <v>65</v>
      </c>
      <c r="Q29" s="4">
        <f t="shared" si="0"/>
        <v>64.244303881088683</v>
      </c>
      <c r="R29" s="5">
        <f t="shared" si="1"/>
        <v>57.884451996601527</v>
      </c>
      <c r="S29" s="6">
        <f t="shared" si="2"/>
        <v>70</v>
      </c>
    </row>
    <row r="30" spans="1:19" x14ac:dyDescent="0.25">
      <c r="A30">
        <v>1022</v>
      </c>
      <c r="B30" t="s">
        <v>42</v>
      </c>
      <c r="C30" t="s">
        <v>38</v>
      </c>
      <c r="D30" t="s">
        <v>30</v>
      </c>
      <c r="E30" s="3">
        <v>105</v>
      </c>
      <c r="F30" s="3">
        <v>105</v>
      </c>
      <c r="G30" s="3">
        <v>105</v>
      </c>
      <c r="H30" s="3">
        <v>105</v>
      </c>
      <c r="I30" s="3">
        <v>105</v>
      </c>
      <c r="J30" s="3">
        <v>109.45</v>
      </c>
      <c r="K30" s="3">
        <v>110</v>
      </c>
      <c r="L30" s="3">
        <v>110</v>
      </c>
      <c r="M30" s="3">
        <v>110</v>
      </c>
      <c r="N30" s="3">
        <v>110</v>
      </c>
      <c r="O30" s="3">
        <v>110</v>
      </c>
      <c r="P30" s="3">
        <v>110</v>
      </c>
      <c r="Q30" s="4">
        <f t="shared" si="0"/>
        <v>107.87083333333334</v>
      </c>
      <c r="R30" s="5">
        <f t="shared" si="1"/>
        <v>105</v>
      </c>
      <c r="S30" s="6">
        <f t="shared" si="2"/>
        <v>110</v>
      </c>
    </row>
    <row r="31" spans="1:19" x14ac:dyDescent="0.25">
      <c r="A31">
        <v>1022</v>
      </c>
      <c r="B31" t="s">
        <v>42</v>
      </c>
      <c r="C31" t="s">
        <v>38</v>
      </c>
      <c r="D31" t="s">
        <v>33</v>
      </c>
      <c r="E31" s="3">
        <v>65</v>
      </c>
      <c r="F31" s="3">
        <v>65</v>
      </c>
      <c r="G31" s="3">
        <v>61.561014263074483</v>
      </c>
      <c r="H31" s="3">
        <v>60</v>
      </c>
      <c r="I31" s="3">
        <v>60</v>
      </c>
      <c r="J31" s="3">
        <v>77.727272727272734</v>
      </c>
      <c r="K31" s="3">
        <v>80</v>
      </c>
      <c r="L31" s="3">
        <v>80</v>
      </c>
      <c r="M31" s="3">
        <v>80</v>
      </c>
      <c r="N31" s="3">
        <v>80</v>
      </c>
      <c r="O31" s="3">
        <v>80</v>
      </c>
      <c r="P31" s="3">
        <v>80</v>
      </c>
      <c r="Q31" s="4">
        <f t="shared" si="0"/>
        <v>72.44069058252893</v>
      </c>
      <c r="R31" s="5">
        <f t="shared" si="1"/>
        <v>60</v>
      </c>
      <c r="S31" s="6">
        <f t="shared" si="2"/>
        <v>80</v>
      </c>
    </row>
    <row r="32" spans="1:19" x14ac:dyDescent="0.25">
      <c r="A32">
        <v>1022</v>
      </c>
      <c r="B32" t="s">
        <v>42</v>
      </c>
      <c r="C32" t="s">
        <v>38</v>
      </c>
      <c r="D32" t="s">
        <v>39</v>
      </c>
      <c r="E32" s="3">
        <v>210.53650442477877</v>
      </c>
      <c r="F32" s="3">
        <v>210</v>
      </c>
      <c r="G32" s="3">
        <v>210</v>
      </c>
      <c r="H32" s="3">
        <v>210</v>
      </c>
      <c r="I32" s="3">
        <v>210</v>
      </c>
      <c r="J32" s="3">
        <v>210</v>
      </c>
      <c r="K32" s="3">
        <v>210</v>
      </c>
      <c r="L32" s="3">
        <v>210</v>
      </c>
      <c r="M32" s="3">
        <v>210</v>
      </c>
      <c r="N32" s="3">
        <v>210</v>
      </c>
      <c r="O32" s="3">
        <v>210</v>
      </c>
      <c r="P32" s="3">
        <v>217.26118500604596</v>
      </c>
      <c r="Q32" s="4">
        <f t="shared" si="0"/>
        <v>210.64980745256875</v>
      </c>
      <c r="R32" s="5">
        <f t="shared" si="1"/>
        <v>210</v>
      </c>
      <c r="S32" s="6">
        <f t="shared" si="2"/>
        <v>217.26118500604596</v>
      </c>
    </row>
    <row r="33" spans="1:19" x14ac:dyDescent="0.25">
      <c r="A33">
        <v>1022</v>
      </c>
      <c r="B33" t="s">
        <v>42</v>
      </c>
      <c r="C33" t="s">
        <v>38</v>
      </c>
      <c r="D33" t="s">
        <v>40</v>
      </c>
      <c r="E33" s="3"/>
      <c r="F33" s="3"/>
      <c r="G33" s="3"/>
      <c r="H33" s="3"/>
      <c r="I33" s="3"/>
      <c r="J33" s="3"/>
      <c r="K33" s="3"/>
      <c r="L33" s="3">
        <v>208.33333333333334</v>
      </c>
      <c r="M33" s="3">
        <v>208.19277108433735</v>
      </c>
      <c r="N33" s="3">
        <v>208.62037249942514</v>
      </c>
      <c r="O33" s="3">
        <v>208.70327993897789</v>
      </c>
      <c r="P33" s="3">
        <v>216.32248219735504</v>
      </c>
      <c r="Q33" s="4">
        <f t="shared" si="0"/>
        <v>210.03444781068575</v>
      </c>
      <c r="R33" s="5">
        <f t="shared" si="1"/>
        <v>208.19277108433735</v>
      </c>
      <c r="S33" s="6">
        <f t="shared" si="2"/>
        <v>216.32248219735504</v>
      </c>
    </row>
    <row r="34" spans="1:19" x14ac:dyDescent="0.25">
      <c r="A34">
        <v>1022</v>
      </c>
      <c r="B34" t="s">
        <v>42</v>
      </c>
      <c r="C34" t="s">
        <v>38</v>
      </c>
      <c r="D34" t="s">
        <v>41</v>
      </c>
      <c r="E34" s="3">
        <v>209.62521201510094</v>
      </c>
      <c r="F34" s="3">
        <v>209.06175906063001</v>
      </c>
      <c r="G34" s="3">
        <v>208.8668499607227</v>
      </c>
      <c r="H34" s="3">
        <v>208.37660634670863</v>
      </c>
      <c r="I34" s="3">
        <v>208.38451597021356</v>
      </c>
      <c r="J34" s="3">
        <v>208.2764865680652</v>
      </c>
      <c r="K34" s="3">
        <v>208.28322309079977</v>
      </c>
      <c r="L34" s="3">
        <v>208.19697055014359</v>
      </c>
      <c r="M34" s="3">
        <v>208.14618851655888</v>
      </c>
      <c r="N34" s="3">
        <v>207.94296310505786</v>
      </c>
      <c r="O34" s="3">
        <v>208.1819341668793</v>
      </c>
      <c r="P34" s="3">
        <v>215.37949400798934</v>
      </c>
      <c r="Q34" s="4">
        <f t="shared" si="0"/>
        <v>209.06018361323913</v>
      </c>
      <c r="R34" s="5">
        <f t="shared" si="1"/>
        <v>207.94296310505786</v>
      </c>
      <c r="S34" s="6">
        <f t="shared" si="2"/>
        <v>215.37949400798934</v>
      </c>
    </row>
    <row r="35" spans="1:19" x14ac:dyDescent="0.25">
      <c r="A35">
        <v>1022</v>
      </c>
      <c r="B35" t="s">
        <v>42</v>
      </c>
      <c r="C35" t="s">
        <v>38</v>
      </c>
      <c r="D35" t="s">
        <v>34</v>
      </c>
      <c r="E35" s="3">
        <v>200</v>
      </c>
      <c r="F35" s="3">
        <v>200</v>
      </c>
      <c r="G35" s="3">
        <v>200</v>
      </c>
      <c r="H35" s="3">
        <v>200</v>
      </c>
      <c r="I35" s="3">
        <v>200</v>
      </c>
      <c r="J35" s="3">
        <v>200</v>
      </c>
      <c r="K35" s="3">
        <v>216.33144475920679</v>
      </c>
      <c r="L35" s="3">
        <v>220</v>
      </c>
      <c r="M35" s="3">
        <v>220</v>
      </c>
      <c r="N35" s="3">
        <v>220</v>
      </c>
      <c r="O35" s="3">
        <v>220</v>
      </c>
      <c r="P35" s="3">
        <v>220</v>
      </c>
      <c r="Q35" s="4">
        <f t="shared" ref="Q35:Q37" si="3">IFERROR(AVERAGE(E35:P35),0)</f>
        <v>209.69428706326721</v>
      </c>
      <c r="R35" s="5">
        <f t="shared" ref="R35:R37" si="4">IFERROR(MIN(E35:P35),0)</f>
        <v>200</v>
      </c>
      <c r="S35" s="6">
        <f t="shared" ref="S35:S37" si="5">IFERROR(MAX(E35:P35),0)</f>
        <v>220</v>
      </c>
    </row>
    <row r="36" spans="1:19" x14ac:dyDescent="0.25">
      <c r="A36">
        <v>1022</v>
      </c>
      <c r="B36" t="s">
        <v>42</v>
      </c>
      <c r="C36" t="s">
        <v>38</v>
      </c>
      <c r="D36" t="s">
        <v>35</v>
      </c>
      <c r="E36" s="3">
        <v>90</v>
      </c>
      <c r="F36" s="3">
        <v>90</v>
      </c>
      <c r="G36" s="3">
        <v>89.314720812182742</v>
      </c>
      <c r="H36" s="3">
        <v>85</v>
      </c>
      <c r="I36" s="3">
        <v>85</v>
      </c>
      <c r="J36" s="3">
        <v>85.145739910313907</v>
      </c>
      <c r="K36" s="3">
        <v>90</v>
      </c>
      <c r="L36" s="3">
        <v>90</v>
      </c>
      <c r="M36" s="3">
        <v>90</v>
      </c>
      <c r="N36" s="3">
        <v>90</v>
      </c>
      <c r="O36" s="3">
        <v>90</v>
      </c>
      <c r="P36" s="3">
        <v>90</v>
      </c>
      <c r="Q36" s="4">
        <f t="shared" si="3"/>
        <v>88.705038393541372</v>
      </c>
      <c r="R36" s="5">
        <f t="shared" si="4"/>
        <v>85</v>
      </c>
      <c r="S36" s="6">
        <f t="shared" si="5"/>
        <v>90</v>
      </c>
    </row>
    <row r="37" spans="1:19" x14ac:dyDescent="0.25">
      <c r="A37">
        <v>1022</v>
      </c>
      <c r="B37" t="s">
        <v>42</v>
      </c>
      <c r="C37" t="s">
        <v>19</v>
      </c>
      <c r="D37" t="s">
        <v>37</v>
      </c>
      <c r="E37" s="3">
        <v>92.493685638639562</v>
      </c>
      <c r="F37" s="3">
        <v>88.247768065401289</v>
      </c>
      <c r="G37" s="3">
        <v>78.622523775238179</v>
      </c>
      <c r="H37" s="3">
        <v>74.265922229496283</v>
      </c>
      <c r="I37" s="3">
        <v>34.918246874908291</v>
      </c>
      <c r="J37" s="3">
        <v>76.78085935177846</v>
      </c>
      <c r="K37" s="3">
        <v>86.357305543275416</v>
      </c>
      <c r="L37" s="3">
        <v>74.243356762048307</v>
      </c>
      <c r="M37" s="3">
        <v>64.265619495331109</v>
      </c>
      <c r="N37" s="3">
        <v>60.890441776219248</v>
      </c>
      <c r="O37" s="3">
        <v>80.244583557752108</v>
      </c>
      <c r="P37" s="3">
        <v>91.99894786590103</v>
      </c>
      <c r="Q37" s="4">
        <f t="shared" si="3"/>
        <v>75.27743841133244</v>
      </c>
      <c r="R37" s="5">
        <f t="shared" si="4"/>
        <v>34.918246874908291</v>
      </c>
      <c r="S37" s="6">
        <f t="shared" si="5"/>
        <v>92.493685638639562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2022-01-10T18:15:52Z</dcterms:modified>
</cp:coreProperties>
</file>