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0B522C0D-8001-461B-9E12-86496AAA8B9E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0" i="1" l="1"/>
  <c r="R40" i="1"/>
  <c r="S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<sst xmlns="http://schemas.openxmlformats.org/spreadsheetml/2006/main" count="133" uniqueCount="45">
  <si>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</si>
  <si>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</si>
  <si>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</si>
  <si>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</si>
  <si>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</si>
  <si>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</si>
  <si>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</si>
  <si>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</si>
  <si>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</si>
  <si>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</si>
  <si>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</si>
  <si>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</si>
  <si>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</si>
  <si>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</si>
  <si>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</si>
  <si>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</si>
  <si>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</si>
  <si>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</si>
  <si>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</si>
  <si>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</si>
  <si>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SUPERMARKET</t>
  </si>
  <si>
    <t>SMKT - LIVER / GIZZARD</t>
  </si>
  <si>
    <t>VAN SALES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</si>
  <si>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</si>
  <si>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</si>
  <si>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</si>
  <si>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</si>
  <si>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</si>
  <si>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</si>
  <si>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</si>
  <si>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</si>
  <si>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</si>
  <si>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</si>
  <si>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SUPERSIZE</t>
  </si>
  <si>
    <t>SPICY NECK</t>
  </si>
  <si>
    <t>VAP-Nuggets</t>
  </si>
  <si>
    <t>LIEMPO</t>
  </si>
  <si>
    <t>CHOOKSIES CUT UPS</t>
  </si>
  <si>
    <t>RSL</t>
  </si>
  <si>
    <t>LIVE</t>
  </si>
  <si>
    <t>UR SPECIAL</t>
  </si>
  <si>
    <t>UR</t>
  </si>
  <si>
    <t>UR FIESTA</t>
  </si>
  <si>
    <t>UR Reyal</t>
  </si>
  <si>
    <t>CEBU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</si>
</sst>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40"/>
  <sheetViews>
    <sheetView tabSelected="1" workbookViewId="0">
      <pane ySplit="2" topLeftCell="A3" activePane="bottomLeft" state="frozen"/>
      <selection pane="bottomLeft" activeCell="O37" sqref="O37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1022</v>
      </c>
      <c r="B3" t="s">
        <v>44</v>
      </c>
      <c r="C3" t="s">
        <v>19</v>
      </c>
      <c r="D3" t="s">
        <v>20</v>
      </c>
      <c r="E3" s="3">
        <v>133.47708553349307</v>
      </c>
      <c r="F3" s="3">
        <v>165.40610744936026</v>
      </c>
      <c r="G3" s="3">
        <v>164.92412574838059</v>
      </c>
      <c r="H3" s="3">
        <v>162.95493874556007</v>
      </c>
      <c r="I3" s="3">
        <v>159.26966005444018</v>
      </c>
      <c r="J3" s="3">
        <v>138.30255063668099</v>
      </c>
      <c r="K3" s="3">
        <v>127.6612106661311</v>
      </c>
      <c r="L3" s="3">
        <v>128.92508851564318</v>
      </c>
      <c r="M3" s="3">
        <v>128.48022042050232</v>
      </c>
      <c r="N3" s="3">
        <v>126.29692529651166</v>
      </c>
      <c r="O3" s="3">
        <v>130.69051288929947</v>
      </c>
      <c r="P3" s="3">
        <v>135.81830326381956</v>
      </c>
      <c r="Q3" s="4">
        <f t="shared" ref="Q3:Q34" si="0">IFERROR(AVERAGE(E3:P3),0)</f>
        <v>141.85056076831856</v>
      </c>
      <c r="R3" s="5">
        <f>IFERROR(MIN(E3:P3),0)</f>
        <v>126.29692529651166</v>
      </c>
      <c r="S3" s="6">
        <f>IFERROR(MAX(E3:P3),0)</f>
        <v>165.40610744936026</v>
      </c>
    </row>
    <row r="4" spans="1:19" x14ac:dyDescent="0.25">
      <c r="A4">
        <v>1022</v>
      </c>
      <c r="B4" t="s">
        <v>44</v>
      </c>
      <c r="C4" t="s">
        <v>19</v>
      </c>
      <c r="D4" t="s">
        <v>21</v>
      </c>
      <c r="E4" s="3">
        <v>121.65522932395912</v>
      </c>
      <c r="F4" s="3">
        <v>137.27619227214515</v>
      </c>
      <c r="G4" s="3">
        <v>144.25512819928019</v>
      </c>
      <c r="H4" s="3">
        <v>147.05798220025551</v>
      </c>
      <c r="I4" s="3">
        <v>146.55230944563854</v>
      </c>
      <c r="J4" s="3">
        <v>138.85993278694147</v>
      </c>
      <c r="K4" s="3">
        <v>136.45073901193166</v>
      </c>
      <c r="L4" s="3">
        <v>144.0138346413579</v>
      </c>
      <c r="M4" s="3">
        <v>144.96615154301341</v>
      </c>
      <c r="N4" s="3">
        <v>144.40369550864546</v>
      </c>
      <c r="O4" s="3">
        <v>145.1527653119272</v>
      </c>
      <c r="P4" s="3">
        <v>142.74687903572968</v>
      </c>
      <c r="Q4" s="4">
        <f t="shared" si="0"/>
        <v>141.11590327340213</v>
      </c>
      <c r="R4" s="5">
        <f t="shared" ref="R4:R34" si="1">IFERROR(MIN(E4:P4),0)</f>
        <v>121.65522932395912</v>
      </c>
      <c r="S4" s="6">
        <f t="shared" ref="S4:S34" si="2">IFERROR(MAX(E4:P4),0)</f>
        <v>147.05798220025551</v>
      </c>
    </row>
    <row r="5" spans="1:19" x14ac:dyDescent="0.25">
      <c r="A5">
        <v>1022</v>
      </c>
      <c r="B5" t="s">
        <v>44</v>
      </c>
      <c r="C5" t="s">
        <v>19</v>
      </c>
      <c r="D5" t="s">
        <v>22</v>
      </c>
      <c r="E5" s="3">
        <v>150.60236162336574</v>
      </c>
      <c r="F5" s="3">
        <v>164.92280267367039</v>
      </c>
      <c r="G5" s="3">
        <v>163.24313675353409</v>
      </c>
      <c r="H5" s="3">
        <v>159.82127133274281</v>
      </c>
      <c r="I5" s="3">
        <v>147.53183711259749</v>
      </c>
      <c r="J5" s="3">
        <v>131.46423756816083</v>
      </c>
      <c r="K5" s="3">
        <v>119.66891219176856</v>
      </c>
      <c r="L5" s="3">
        <v>125.14530788030936</v>
      </c>
      <c r="M5" s="3">
        <v>116.96407460075106</v>
      </c>
      <c r="N5" s="3">
        <v>118.42755021248614</v>
      </c>
      <c r="O5" s="3">
        <v>126.96833504598871</v>
      </c>
      <c r="P5" s="3">
        <v>138.82387252258994</v>
      </c>
      <c r="Q5" s="4">
        <f t="shared" si="0"/>
        <v>138.63197495983039</v>
      </c>
      <c r="R5" s="5">
        <f t="shared" si="1"/>
        <v>116.96407460075106</v>
      </c>
      <c r="S5" s="6">
        <f t="shared" si="2"/>
        <v>164.92280267367039</v>
      </c>
    </row>
    <row r="6" spans="1:19" x14ac:dyDescent="0.25">
      <c r="A6">
        <v>1022</v>
      </c>
      <c r="B6" t="s">
        <v>44</v>
      </c>
      <c r="C6" t="s">
        <v>19</v>
      </c>
      <c r="D6" t="s">
        <v>23</v>
      </c>
      <c r="E6" s="3">
        <v>146.54807153784736</v>
      </c>
      <c r="F6" s="3"/>
      <c r="G6" s="3"/>
      <c r="H6" s="3"/>
      <c r="I6" s="3"/>
      <c r="J6" s="3"/>
      <c r="K6" s="3"/>
      <c r="L6" s="3"/>
      <c r="M6" s="3"/>
      <c r="N6" s="3">
        <v>108.18210130678688</v>
      </c>
      <c r="O6" s="3">
        <v>116.80157206599566</v>
      </c>
      <c r="P6" s="3">
        <v>127.96455881871786</v>
      </c>
      <c r="Q6" s="4">
        <f t="shared" si="0"/>
        <v>124.87407593233694</v>
      </c>
      <c r="R6" s="5">
        <f t="shared" si="1"/>
        <v>108.18210130678688</v>
      </c>
      <c r="S6" s="6">
        <f t="shared" si="2"/>
        <v>146.54807153784736</v>
      </c>
    </row>
    <row r="7" spans="1:19" x14ac:dyDescent="0.25">
      <c r="A7">
        <v>1022</v>
      </c>
      <c r="B7" t="s">
        <v>44</v>
      </c>
      <c r="C7" s="7" t="s">
        <v>19</v>
      </c>
      <c r="D7" s="7" t="s">
        <v>24</v>
      </c>
      <c r="E7" s="3">
        <v>125.08123652048886</v>
      </c>
      <c r="F7" s="3"/>
      <c r="G7" s="3"/>
      <c r="H7" s="3"/>
      <c r="I7" s="3"/>
      <c r="J7" s="3"/>
      <c r="K7" s="3"/>
      <c r="L7" s="3"/>
      <c r="M7" s="3"/>
      <c r="N7" s="3">
        <v>119.61678219627872</v>
      </c>
      <c r="O7" s="3">
        <v>122.21104674390732</v>
      </c>
      <c r="P7" s="3">
        <v>122.05164071190211</v>
      </c>
      <c r="Q7" s="4">
        <f t="shared" si="0"/>
        <v>122.24017654314426</v>
      </c>
      <c r="R7" s="5">
        <f t="shared" si="1"/>
        <v>119.61678219627872</v>
      </c>
      <c r="S7" s="6">
        <f t="shared" si="2"/>
        <v>125.08123652048886</v>
      </c>
    </row>
    <row r="8" spans="1:19" x14ac:dyDescent="0.25">
      <c r="A8">
        <v>1022</v>
      </c>
      <c r="B8" t="s">
        <v>44</v>
      </c>
      <c r="C8" t="s">
        <v>25</v>
      </c>
      <c r="D8" t="s">
        <v>26</v>
      </c>
      <c r="E8" s="3">
        <v>169</v>
      </c>
      <c r="F8" s="3">
        <v>169</v>
      </c>
      <c r="G8" s="3">
        <v>176.98927613941018</v>
      </c>
      <c r="H8" s="3">
        <v>179</v>
      </c>
      <c r="I8" s="3">
        <v>179</v>
      </c>
      <c r="J8" s="3">
        <v>179</v>
      </c>
      <c r="K8" s="3">
        <v>179</v>
      </c>
      <c r="L8" s="3">
        <v>179</v>
      </c>
      <c r="M8" s="3">
        <v>179</v>
      </c>
      <c r="N8" s="3">
        <v>179</v>
      </c>
      <c r="O8" s="3">
        <v>179</v>
      </c>
      <c r="P8" s="3">
        <v>179</v>
      </c>
      <c r="Q8" s="4">
        <f t="shared" si="0"/>
        <v>177.16577301161752</v>
      </c>
      <c r="R8" s="5">
        <f t="shared" si="1"/>
        <v>169</v>
      </c>
      <c r="S8" s="6">
        <f t="shared" si="2"/>
        <v>179</v>
      </c>
    </row>
    <row r="9" spans="1:19" x14ac:dyDescent="0.25">
      <c r="A9">
        <v>1022</v>
      </c>
      <c r="B9" t="s">
        <v>44</v>
      </c>
      <c r="C9" s="7" t="s">
        <v>25</v>
      </c>
      <c r="D9" t="s">
        <v>27</v>
      </c>
      <c r="E9" s="3">
        <v>169</v>
      </c>
      <c r="F9" s="3">
        <v>169</v>
      </c>
      <c r="G9" s="3">
        <v>169</v>
      </c>
      <c r="H9" s="3">
        <v>169</v>
      </c>
      <c r="I9" s="3">
        <v>169</v>
      </c>
      <c r="J9" s="3">
        <v>169</v>
      </c>
      <c r="K9" s="3">
        <v>169</v>
      </c>
      <c r="L9" s="3">
        <v>169</v>
      </c>
      <c r="M9" s="3">
        <v>169</v>
      </c>
      <c r="N9" s="3">
        <v>169</v>
      </c>
      <c r="O9" s="3">
        <v>169.0204081632653</v>
      </c>
      <c r="P9" s="3">
        <v>169.006237006237</v>
      </c>
      <c r="Q9" s="4">
        <f t="shared" si="0"/>
        <v>169.00222043079185</v>
      </c>
      <c r="R9" s="5">
        <f t="shared" si="1"/>
        <v>169</v>
      </c>
      <c r="S9" s="6">
        <f t="shared" si="2"/>
        <v>169.0204081632653</v>
      </c>
    </row>
    <row r="10" spans="1:19" x14ac:dyDescent="0.25">
      <c r="A10">
        <v>1022</v>
      </c>
      <c r="B10" t="s">
        <v>44</v>
      </c>
      <c r="C10" t="s">
        <v>25</v>
      </c>
      <c r="D10" t="s">
        <v>28</v>
      </c>
      <c r="E10" s="3">
        <v>103.64599617856523</v>
      </c>
      <c r="F10" s="3">
        <v>109.59328121698711</v>
      </c>
      <c r="G10" s="3">
        <v>103.78634639696587</v>
      </c>
      <c r="H10" s="3">
        <v>114.75603805806294</v>
      </c>
      <c r="I10" s="3">
        <v>114.84806629834254</v>
      </c>
      <c r="J10" s="3">
        <v>114.48540947599624</v>
      </c>
      <c r="K10" s="3">
        <v>109.86132511556241</v>
      </c>
      <c r="L10" s="3">
        <v>109.89138305575669</v>
      </c>
      <c r="M10" s="3">
        <v>109.88474836726854</v>
      </c>
      <c r="N10" s="3">
        <v>109.92573338284441</v>
      </c>
      <c r="O10" s="3">
        <v>109.72848788638262</v>
      </c>
      <c r="P10" s="3">
        <v>109.90566037735849</v>
      </c>
      <c r="Q10" s="4">
        <f t="shared" si="0"/>
        <v>110.0260396508411</v>
      </c>
      <c r="R10" s="5">
        <f t="shared" si="1"/>
        <v>103.64599617856523</v>
      </c>
      <c r="S10" s="6">
        <f t="shared" si="2"/>
        <v>114.84806629834254</v>
      </c>
    </row>
    <row r="11" spans="1:19" x14ac:dyDescent="0.25">
      <c r="A11">
        <v>1022</v>
      </c>
      <c r="B11" t="s">
        <v>44</v>
      </c>
      <c r="C11" t="s">
        <v>25</v>
      </c>
      <c r="D11" t="s">
        <v>29</v>
      </c>
      <c r="E11" s="3">
        <v>168.35683201614731</v>
      </c>
      <c r="F11" s="3">
        <v>182.98292932344808</v>
      </c>
      <c r="G11" s="3">
        <v>184.01735890523864</v>
      </c>
      <c r="H11" s="3">
        <v>181.74994233775561</v>
      </c>
      <c r="I11" s="3">
        <v>173.09551344509501</v>
      </c>
      <c r="J11" s="3">
        <v>168.80084582852746</v>
      </c>
      <c r="K11" s="3">
        <v>152.73931273954204</v>
      </c>
      <c r="L11" s="3">
        <v>153.94275979050116</v>
      </c>
      <c r="M11" s="3">
        <v>154.99621688748533</v>
      </c>
      <c r="N11" s="3">
        <v>154.87035954399303</v>
      </c>
      <c r="O11" s="3">
        <v>157.11969252086703</v>
      </c>
      <c r="P11" s="3">
        <v>163.07647307477467</v>
      </c>
      <c r="Q11" s="4">
        <f t="shared" si="0"/>
        <v>166.31235303444797</v>
      </c>
      <c r="R11" s="5">
        <f t="shared" si="1"/>
        <v>152.73931273954204</v>
      </c>
      <c r="S11" s="6">
        <f t="shared" si="2"/>
        <v>184.01735890523864</v>
      </c>
    </row>
    <row r="12" spans="1:19" x14ac:dyDescent="0.25">
      <c r="A12">
        <v>1022</v>
      </c>
      <c r="B12" t="s">
        <v>44</v>
      </c>
      <c r="C12" t="s">
        <v>25</v>
      </c>
      <c r="D12" t="s">
        <v>30</v>
      </c>
      <c r="E12" s="3">
        <v>73.356432467115823</v>
      </c>
      <c r="F12" s="3">
        <v>78.406791907514446</v>
      </c>
      <c r="G12" s="3">
        <v>83.668478260869563</v>
      </c>
      <c r="H12" s="3">
        <v>84.014084507042256</v>
      </c>
      <c r="I12" s="3">
        <v>80.263157894736835</v>
      </c>
      <c r="J12" s="3">
        <v>80</v>
      </c>
      <c r="K12" s="3">
        <v>80</v>
      </c>
      <c r="L12" s="3">
        <v>83.050541516245488</v>
      </c>
      <c r="M12" s="3">
        <v>81.5</v>
      </c>
      <c r="N12" s="3"/>
      <c r="O12" s="3"/>
      <c r="P12" s="3"/>
      <c r="Q12" s="4">
        <f t="shared" si="0"/>
        <v>80.473276283724942</v>
      </c>
      <c r="R12" s="5">
        <f t="shared" si="1"/>
        <v>73.356432467115823</v>
      </c>
      <c r="S12" s="6">
        <f t="shared" si="2"/>
        <v>84.014084507042256</v>
      </c>
    </row>
    <row r="13" spans="1:19" x14ac:dyDescent="0.25">
      <c r="A13">
        <v>1022</v>
      </c>
      <c r="B13" t="s">
        <v>44</v>
      </c>
      <c r="C13" t="s">
        <v>25</v>
      </c>
      <c r="D13" t="s">
        <v>31</v>
      </c>
      <c r="E13" s="3">
        <v>114.68767274737424</v>
      </c>
      <c r="F13" s="3">
        <v>123.56309060589216</v>
      </c>
      <c r="G13" s="3">
        <v>124.64654703643285</v>
      </c>
      <c r="H13" s="3">
        <v>124.83221476510067</v>
      </c>
      <c r="I13" s="3">
        <v>124.85865724381625</v>
      </c>
      <c r="J13" s="3">
        <v>124.76708074534162</v>
      </c>
      <c r="K13" s="3">
        <v>124.74115616911131</v>
      </c>
      <c r="L13" s="3">
        <v>125</v>
      </c>
      <c r="M13" s="3">
        <v>124.8282967032967</v>
      </c>
      <c r="N13" s="3">
        <v>124.87187700192185</v>
      </c>
      <c r="O13" s="3">
        <v>124.8282967032967</v>
      </c>
      <c r="P13" s="3">
        <v>124.97846683893195</v>
      </c>
      <c r="Q13" s="4">
        <f t="shared" si="0"/>
        <v>123.88361304670968</v>
      </c>
      <c r="R13" s="5">
        <f t="shared" si="1"/>
        <v>114.68767274737424</v>
      </c>
      <c r="S13" s="6">
        <f t="shared" si="2"/>
        <v>125</v>
      </c>
    </row>
    <row r="14" spans="1:19" x14ac:dyDescent="0.25">
      <c r="A14">
        <v>1022</v>
      </c>
      <c r="B14" t="s">
        <v>44</v>
      </c>
      <c r="C14" t="s">
        <v>25</v>
      </c>
      <c r="D14" t="s">
        <v>32</v>
      </c>
      <c r="E14" s="3"/>
      <c r="F14" s="3"/>
      <c r="G14" s="3"/>
      <c r="H14" s="3"/>
      <c r="I14" s="3"/>
      <c r="J14" s="3">
        <v>235</v>
      </c>
      <c r="K14" s="3"/>
      <c r="L14" s="3"/>
      <c r="M14" s="3"/>
      <c r="N14" s="3"/>
      <c r="O14" s="3"/>
      <c r="P14" s="3"/>
      <c r="Q14" s="4">
        <f t="shared" si="0"/>
        <v>235</v>
      </c>
      <c r="R14" s="5">
        <f t="shared" si="1"/>
        <v>235</v>
      </c>
      <c r="S14" s="6">
        <f t="shared" si="2"/>
        <v>235</v>
      </c>
    </row>
    <row r="15" spans="1:19" x14ac:dyDescent="0.25">
      <c r="A15">
        <v>1022</v>
      </c>
      <c r="B15" t="s">
        <v>44</v>
      </c>
      <c r="C15" t="s">
        <v>25</v>
      </c>
      <c r="D15" t="s">
        <v>33</v>
      </c>
      <c r="E15" s="3">
        <v>226.93938276356016</v>
      </c>
      <c r="F15" s="3">
        <v>232.19315797699608</v>
      </c>
      <c r="G15" s="3">
        <v>232.20652732802381</v>
      </c>
      <c r="H15" s="3">
        <v>232.42133054876501</v>
      </c>
      <c r="I15" s="3">
        <v>232.48852559640252</v>
      </c>
      <c r="J15" s="3">
        <v>232.48240761845463</v>
      </c>
      <c r="K15" s="3">
        <v>232.46977246098066</v>
      </c>
      <c r="L15" s="3">
        <v>232.51485365390388</v>
      </c>
      <c r="M15" s="3">
        <v>232.22189006345033</v>
      </c>
      <c r="N15" s="3">
        <v>232.04993276296562</v>
      </c>
      <c r="O15" s="3">
        <v>232.02914779812298</v>
      </c>
      <c r="P15" s="3">
        <v>241.30467015256787</v>
      </c>
      <c r="Q15" s="4">
        <f t="shared" si="0"/>
        <v>232.61013322701612</v>
      </c>
      <c r="R15" s="5">
        <f t="shared" si="1"/>
        <v>226.93938276356016</v>
      </c>
      <c r="S15" s="6">
        <f t="shared" si="2"/>
        <v>241.30467015256787</v>
      </c>
    </row>
    <row r="16" spans="1:19" x14ac:dyDescent="0.25">
      <c r="A16">
        <v>1022</v>
      </c>
      <c r="B16" t="s">
        <v>44</v>
      </c>
      <c r="C16" t="s">
        <v>25</v>
      </c>
      <c r="D16" t="s">
        <v>34</v>
      </c>
      <c r="E16" s="3">
        <v>83.766816143497763</v>
      </c>
      <c r="F16" s="3">
        <v>94.03482587064677</v>
      </c>
      <c r="G16" s="3">
        <v>94.896049896049902</v>
      </c>
      <c r="H16" s="3">
        <v>94.824970828471407</v>
      </c>
      <c r="I16" s="3">
        <v>94.847931873479325</v>
      </c>
      <c r="J16" s="3">
        <v>94.390243902439025</v>
      </c>
      <c r="K16" s="3">
        <v>84.826388888888886</v>
      </c>
      <c r="L16" s="3">
        <v>85</v>
      </c>
      <c r="M16" s="3">
        <v>84.93127147766323</v>
      </c>
      <c r="N16" s="3">
        <v>84.872448979591837</v>
      </c>
      <c r="O16" s="3">
        <v>84.813849590469104</v>
      </c>
      <c r="P16" s="3">
        <v>84.93386243386243</v>
      </c>
      <c r="Q16" s="4">
        <f t="shared" si="0"/>
        <v>88.844888323754972</v>
      </c>
      <c r="R16" s="5">
        <f t="shared" si="1"/>
        <v>83.766816143497763</v>
      </c>
      <c r="S16" s="6">
        <f t="shared" si="2"/>
        <v>94.896049896049902</v>
      </c>
    </row>
    <row r="17" spans="1:19" x14ac:dyDescent="0.25">
      <c r="A17">
        <v>1022</v>
      </c>
      <c r="B17" t="s">
        <v>44</v>
      </c>
      <c r="C17" t="s">
        <v>25</v>
      </c>
      <c r="D17" t="s">
        <v>35</v>
      </c>
      <c r="E17" s="3">
        <v>65</v>
      </c>
      <c r="F17" s="3">
        <v>68.688663282571909</v>
      </c>
      <c r="G17" s="3">
        <v>80.035714285714292</v>
      </c>
      <c r="H17" s="3">
        <v>85</v>
      </c>
      <c r="I17" s="3">
        <v>85</v>
      </c>
      <c r="J17" s="3">
        <v>85</v>
      </c>
      <c r="K17" s="3">
        <v>85</v>
      </c>
      <c r="L17" s="3">
        <v>85</v>
      </c>
      <c r="M17" s="3">
        <v>85</v>
      </c>
      <c r="N17" s="3">
        <v>85</v>
      </c>
      <c r="O17" s="3">
        <v>85</v>
      </c>
      <c r="P17" s="3">
        <v>85</v>
      </c>
      <c r="Q17" s="4">
        <f t="shared" si="0"/>
        <v>81.560364797357181</v>
      </c>
      <c r="R17" s="5">
        <f t="shared" si="1"/>
        <v>65</v>
      </c>
      <c r="S17" s="6">
        <f t="shared" si="2"/>
        <v>85</v>
      </c>
    </row>
    <row r="18" spans="1:19" x14ac:dyDescent="0.25">
      <c r="A18">
        <v>1022</v>
      </c>
      <c r="B18" t="s">
        <v>44</v>
      </c>
      <c r="C18" t="s">
        <v>25</v>
      </c>
      <c r="D18" t="s">
        <v>36</v>
      </c>
      <c r="E18" s="3">
        <v>223.47368421052633</v>
      </c>
      <c r="F18" s="3">
        <v>233.60507745266781</v>
      </c>
      <c r="G18" s="3">
        <v>233.82471702220286</v>
      </c>
      <c r="H18" s="3">
        <v>234.52840909090909</v>
      </c>
      <c r="I18" s="3">
        <v>234.73132570876291</v>
      </c>
      <c r="J18" s="3">
        <v>222.28447075208913</v>
      </c>
      <c r="K18" s="3">
        <v>231.50675675675674</v>
      </c>
      <c r="L18" s="3">
        <v>232.11530030688294</v>
      </c>
      <c r="M18" s="3">
        <v>232.02090935629835</v>
      </c>
      <c r="N18" s="3">
        <v>232.7258064516129</v>
      </c>
      <c r="O18" s="3">
        <v>231.83661483860064</v>
      </c>
      <c r="P18" s="3">
        <v>228.44810183790298</v>
      </c>
      <c r="Q18" s="4">
        <f t="shared" si="0"/>
        <v>230.92509781543438</v>
      </c>
      <c r="R18" s="5">
        <f t="shared" si="1"/>
        <v>222.28447075208913</v>
      </c>
      <c r="S18" s="6">
        <f t="shared" si="2"/>
        <v>234.73132570876291</v>
      </c>
    </row>
    <row r="19" spans="1:19" x14ac:dyDescent="0.25">
      <c r="A19">
        <v>1022</v>
      </c>
      <c r="B19" t="s">
        <v>44</v>
      </c>
      <c r="C19" t="s">
        <v>25</v>
      </c>
      <c r="D19" t="s">
        <v>37</v>
      </c>
      <c r="E19" s="3">
        <v>94.961240310077514</v>
      </c>
      <c r="F19" s="3">
        <v>108.05161656267725</v>
      </c>
      <c r="G19" s="3">
        <v>109.42563482466747</v>
      </c>
      <c r="H19" s="3">
        <v>109.43486020226057</v>
      </c>
      <c r="I19" s="3">
        <v>109.44674965421854</v>
      </c>
      <c r="J19" s="3">
        <v>109.03078202995009</v>
      </c>
      <c r="K19" s="3">
        <v>104.27797833935018</v>
      </c>
      <c r="L19" s="3">
        <v>104.55179282868527</v>
      </c>
      <c r="M19" s="3">
        <v>104.64859437751004</v>
      </c>
      <c r="N19" s="3">
        <v>104.45382323733863</v>
      </c>
      <c r="O19" s="3">
        <v>104.49748743718592</v>
      </c>
      <c r="P19" s="3">
        <v>104.35304990757855</v>
      </c>
      <c r="Q19" s="4">
        <f t="shared" si="0"/>
        <v>105.59446747595833</v>
      </c>
      <c r="R19" s="5">
        <f t="shared" si="1"/>
        <v>94.961240310077514</v>
      </c>
      <c r="S19" s="6">
        <f t="shared" si="2"/>
        <v>109.44674965421854</v>
      </c>
    </row>
    <row r="20" spans="1:19" x14ac:dyDescent="0.25">
      <c r="A20">
        <v>1022</v>
      </c>
      <c r="B20" t="s">
        <v>44</v>
      </c>
      <c r="C20" t="s">
        <v>38</v>
      </c>
      <c r="D20" t="s">
        <v>28</v>
      </c>
      <c r="E20" s="3">
        <v>94.882488479262676</v>
      </c>
      <c r="F20" s="3">
        <v>102.4076007517227</v>
      </c>
      <c r="G20" s="3">
        <v>76.788917360666233</v>
      </c>
      <c r="H20" s="3">
        <v>105</v>
      </c>
      <c r="I20" s="3">
        <v>105</v>
      </c>
      <c r="J20" s="3">
        <v>104.87341772151899</v>
      </c>
      <c r="K20" s="3">
        <v>100</v>
      </c>
      <c r="L20" s="3">
        <v>100</v>
      </c>
      <c r="M20" s="3">
        <v>100</v>
      </c>
      <c r="N20" s="3">
        <v>100</v>
      </c>
      <c r="O20" s="3">
        <v>100</v>
      </c>
      <c r="P20" s="3">
        <v>100.27195027195027</v>
      </c>
      <c r="Q20" s="4">
        <f t="shared" si="0"/>
        <v>99.102031215426734</v>
      </c>
      <c r="R20" s="5">
        <f t="shared" si="1"/>
        <v>76.788917360666233</v>
      </c>
      <c r="S20" s="6">
        <f t="shared" si="2"/>
        <v>105</v>
      </c>
    </row>
    <row r="21" spans="1:19" x14ac:dyDescent="0.25">
      <c r="A21">
        <v>1022</v>
      </c>
      <c r="B21" t="s">
        <v>44</v>
      </c>
      <c r="C21" t="s">
        <v>38</v>
      </c>
      <c r="D21" t="s">
        <v>29</v>
      </c>
      <c r="E21" s="3">
        <v>150.56665212881913</v>
      </c>
      <c r="F21" s="3">
        <v>166.59419967400396</v>
      </c>
      <c r="G21" s="3">
        <v>165.50029800605864</v>
      </c>
      <c r="H21" s="3">
        <v>163.87852321313625</v>
      </c>
      <c r="I21" s="3">
        <v>156.36922063483721</v>
      </c>
      <c r="J21" s="3">
        <v>134.79881407241734</v>
      </c>
      <c r="K21" s="3">
        <v>121.55032702902118</v>
      </c>
      <c r="L21" s="3">
        <v>130.81998647251689</v>
      </c>
      <c r="M21" s="3">
        <v>123.2522728303247</v>
      </c>
      <c r="N21" s="3">
        <v>123.27270916977793</v>
      </c>
      <c r="O21" s="3">
        <v>131.62694181694496</v>
      </c>
      <c r="P21" s="3">
        <v>139.68098984493824</v>
      </c>
      <c r="Q21" s="4">
        <f t="shared" si="0"/>
        <v>142.32591124106636</v>
      </c>
      <c r="R21" s="5">
        <f t="shared" si="1"/>
        <v>121.55032702902118</v>
      </c>
      <c r="S21" s="6">
        <f t="shared" si="2"/>
        <v>166.59419967400396</v>
      </c>
    </row>
    <row r="22" spans="1:19" x14ac:dyDescent="0.25">
      <c r="A22">
        <v>1022</v>
      </c>
      <c r="B22" t="s">
        <v>44</v>
      </c>
      <c r="C22" t="s">
        <v>38</v>
      </c>
      <c r="D22" t="s">
        <v>30</v>
      </c>
      <c r="E22" s="3">
        <v>67.333063373152456</v>
      </c>
      <c r="F22" s="3">
        <v>75.394501640457065</v>
      </c>
      <c r="G22" s="3">
        <v>73.44945987224223</v>
      </c>
      <c r="H22" s="3">
        <v>73.334837545126348</v>
      </c>
      <c r="I22" s="3">
        <v>71.601274128546279</v>
      </c>
      <c r="J22" s="3">
        <v>66.914944999215137</v>
      </c>
      <c r="K22" s="3">
        <v>67.787722097132487</v>
      </c>
      <c r="L22" s="3">
        <v>71.761946065289393</v>
      </c>
      <c r="M22" s="3">
        <v>66.663602941176464</v>
      </c>
      <c r="N22" s="3">
        <v>66.482513364138811</v>
      </c>
      <c r="O22" s="3">
        <v>67.506256161371041</v>
      </c>
      <c r="P22" s="3">
        <v>67.347987645980112</v>
      </c>
      <c r="Q22" s="4">
        <f t="shared" si="0"/>
        <v>69.631509152818978</v>
      </c>
      <c r="R22" s="5">
        <f t="shared" si="1"/>
        <v>66.482513364138811</v>
      </c>
      <c r="S22" s="6">
        <f t="shared" si="2"/>
        <v>75.394501640457065</v>
      </c>
    </row>
    <row r="23" spans="1:19" x14ac:dyDescent="0.25">
      <c r="A23">
        <v>1022</v>
      </c>
      <c r="B23" t="s">
        <v>44</v>
      </c>
      <c r="C23" t="s">
        <v>38</v>
      </c>
      <c r="D23" t="s">
        <v>39</v>
      </c>
      <c r="E23" s="3">
        <v>100.92984404063527</v>
      </c>
      <c r="F23" s="3">
        <v>119.21578670498722</v>
      </c>
      <c r="G23" s="3">
        <v>114.76281010104464</v>
      </c>
      <c r="H23" s="3">
        <v>114.00000000000001</v>
      </c>
      <c r="I23" s="3"/>
      <c r="J23" s="3"/>
      <c r="K23" s="3"/>
      <c r="L23" s="3"/>
      <c r="M23" s="3"/>
      <c r="N23" s="3"/>
      <c r="O23" s="3"/>
      <c r="P23" s="3"/>
      <c r="Q23" s="4">
        <f t="shared" si="0"/>
        <v>112.22711021166678</v>
      </c>
      <c r="R23" s="5">
        <f t="shared" si="1"/>
        <v>100.92984404063527</v>
      </c>
      <c r="S23" s="6">
        <f t="shared" si="2"/>
        <v>119.21578670498722</v>
      </c>
    </row>
    <row r="24" spans="1:19" x14ac:dyDescent="0.25">
      <c r="A24">
        <v>1022</v>
      </c>
      <c r="B24" t="s">
        <v>44</v>
      </c>
      <c r="C24" t="s">
        <v>38</v>
      </c>
      <c r="D24" t="s">
        <v>31</v>
      </c>
      <c r="E24" s="3">
        <v>104.19481680071492</v>
      </c>
      <c r="F24" s="3">
        <v>114.4814107018763</v>
      </c>
      <c r="G24" s="3">
        <v>115</v>
      </c>
      <c r="H24" s="3">
        <v>115</v>
      </c>
      <c r="I24" s="3">
        <v>115</v>
      </c>
      <c r="J24" s="3">
        <v>115</v>
      </c>
      <c r="K24" s="3">
        <v>115</v>
      </c>
      <c r="L24" s="3">
        <v>115</v>
      </c>
      <c r="M24" s="3">
        <v>115</v>
      </c>
      <c r="N24" s="3">
        <v>115</v>
      </c>
      <c r="O24" s="3">
        <v>115</v>
      </c>
      <c r="P24" s="3">
        <v>115</v>
      </c>
      <c r="Q24" s="4">
        <f t="shared" si="0"/>
        <v>114.0563522918826</v>
      </c>
      <c r="R24" s="5">
        <f t="shared" si="1"/>
        <v>104.19481680071492</v>
      </c>
      <c r="S24" s="6">
        <f t="shared" si="2"/>
        <v>115</v>
      </c>
    </row>
    <row r="25" spans="1:19" x14ac:dyDescent="0.25">
      <c r="A25">
        <v>1022</v>
      </c>
      <c r="B25" t="s">
        <v>44</v>
      </c>
      <c r="C25" t="s">
        <v>38</v>
      </c>
      <c r="D25" t="s">
        <v>33</v>
      </c>
      <c r="E25" s="3">
        <v>210.25</v>
      </c>
      <c r="F25" s="3"/>
      <c r="G25" s="3">
        <v>215</v>
      </c>
      <c r="H25" s="3">
        <v>215</v>
      </c>
      <c r="I25" s="3">
        <v>215</v>
      </c>
      <c r="J25" s="3">
        <v>215</v>
      </c>
      <c r="K25" s="3">
        <v>215</v>
      </c>
      <c r="L25" s="3">
        <v>215</v>
      </c>
      <c r="M25" s="3">
        <v>215</v>
      </c>
      <c r="N25" s="3">
        <v>215</v>
      </c>
      <c r="O25" s="3">
        <v>220</v>
      </c>
      <c r="P25" s="3">
        <v>225</v>
      </c>
      <c r="Q25" s="4">
        <f t="shared" si="0"/>
        <v>215.93181818181819</v>
      </c>
      <c r="R25" s="5">
        <f t="shared" si="1"/>
        <v>210.25</v>
      </c>
      <c r="S25" s="6">
        <f t="shared" si="2"/>
        <v>225</v>
      </c>
    </row>
    <row r="26" spans="1:19" x14ac:dyDescent="0.25">
      <c r="A26">
        <v>1022</v>
      </c>
      <c r="B26" t="s">
        <v>44</v>
      </c>
      <c r="C26" t="s">
        <v>38</v>
      </c>
      <c r="D26" t="s">
        <v>34</v>
      </c>
      <c r="E26" s="3">
        <v>75.370370370370367</v>
      </c>
      <c r="F26" s="3">
        <v>84.371534195933449</v>
      </c>
      <c r="G26" s="3">
        <v>85</v>
      </c>
      <c r="H26" s="3">
        <v>85</v>
      </c>
      <c r="I26" s="3">
        <v>85</v>
      </c>
      <c r="J26" s="3">
        <v>85</v>
      </c>
      <c r="K26" s="3">
        <v>75</v>
      </c>
      <c r="L26" s="3">
        <v>75</v>
      </c>
      <c r="M26" s="3">
        <v>75</v>
      </c>
      <c r="N26" s="3">
        <v>75</v>
      </c>
      <c r="O26" s="3">
        <v>75</v>
      </c>
      <c r="P26" s="3">
        <v>75</v>
      </c>
      <c r="Q26" s="4">
        <f t="shared" si="0"/>
        <v>79.145158713858649</v>
      </c>
      <c r="R26" s="5">
        <f t="shared" si="1"/>
        <v>75</v>
      </c>
      <c r="S26" s="6">
        <f t="shared" si="2"/>
        <v>85</v>
      </c>
    </row>
    <row r="27" spans="1:19" x14ac:dyDescent="0.25">
      <c r="A27">
        <v>1022</v>
      </c>
      <c r="B27" t="s">
        <v>44</v>
      </c>
      <c r="C27" t="s">
        <v>38</v>
      </c>
      <c r="D27" t="s">
        <v>40</v>
      </c>
      <c r="E27" s="3"/>
      <c r="F27" s="3"/>
      <c r="G27" s="3"/>
      <c r="H27" s="3">
        <v>215</v>
      </c>
      <c r="I27" s="3"/>
      <c r="J27" s="3"/>
      <c r="K27" s="3"/>
      <c r="L27" s="3"/>
      <c r="M27" s="3"/>
      <c r="N27" s="3"/>
      <c r="O27" s="3"/>
      <c r="P27" s="3"/>
      <c r="Q27" s="4">
        <f t="shared" si="0"/>
        <v>215</v>
      </c>
      <c r="R27" s="5">
        <f t="shared" si="1"/>
        <v>215</v>
      </c>
      <c r="S27" s="6">
        <f t="shared" si="2"/>
        <v>215</v>
      </c>
    </row>
    <row r="28" spans="1:19" x14ac:dyDescent="0.25">
      <c r="A28">
        <v>1022</v>
      </c>
      <c r="B28" t="s">
        <v>44</v>
      </c>
      <c r="C28" t="s">
        <v>38</v>
      </c>
      <c r="D28" t="s">
        <v>35</v>
      </c>
      <c r="E28" s="3">
        <v>55</v>
      </c>
      <c r="F28" s="3">
        <v>59.363057324840767</v>
      </c>
      <c r="G28" s="3">
        <v>69.869942196531795</v>
      </c>
      <c r="H28" s="3">
        <v>75</v>
      </c>
      <c r="I28" s="3"/>
      <c r="J28" s="3">
        <v>75</v>
      </c>
      <c r="K28" s="3">
        <v>75</v>
      </c>
      <c r="L28" s="3">
        <v>75</v>
      </c>
      <c r="M28" s="3">
        <v>75</v>
      </c>
      <c r="N28" s="3"/>
      <c r="O28" s="3"/>
      <c r="P28" s="3"/>
      <c r="Q28" s="4">
        <f t="shared" si="0"/>
        <v>69.90412494017157</v>
      </c>
      <c r="R28" s="5">
        <f t="shared" si="1"/>
        <v>55</v>
      </c>
      <c r="S28" s="6">
        <f t="shared" si="2"/>
        <v>75</v>
      </c>
    </row>
    <row r="29" spans="1:19" x14ac:dyDescent="0.25">
      <c r="A29">
        <v>1022</v>
      </c>
      <c r="B29" t="s">
        <v>44</v>
      </c>
      <c r="C29" t="s">
        <v>38</v>
      </c>
      <c r="D29" t="s">
        <v>37</v>
      </c>
      <c r="E29" s="3">
        <v>86.255289139633291</v>
      </c>
      <c r="F29" s="3">
        <v>99.332609875203474</v>
      </c>
      <c r="G29" s="3">
        <v>100</v>
      </c>
      <c r="H29" s="3">
        <v>100</v>
      </c>
      <c r="I29" s="3">
        <v>100</v>
      </c>
      <c r="J29" s="3">
        <v>99.906976744186053</v>
      </c>
      <c r="K29" s="3">
        <v>94.814702308626977</v>
      </c>
      <c r="L29" s="3">
        <v>94.071481208548263</v>
      </c>
      <c r="M29" s="3">
        <v>93.921731890091593</v>
      </c>
      <c r="N29" s="3">
        <v>94.340062111801245</v>
      </c>
      <c r="O29" s="3">
        <v>94.572506286672251</v>
      </c>
      <c r="P29" s="3">
        <v>95.027442371020854</v>
      </c>
      <c r="Q29" s="4">
        <f t="shared" si="0"/>
        <v>96.02023349464865</v>
      </c>
      <c r="R29" s="5">
        <f t="shared" si="1"/>
        <v>86.255289139633291</v>
      </c>
      <c r="S29" s="6">
        <f t="shared" si="2"/>
        <v>100</v>
      </c>
    </row>
    <row r="30" spans="1:19" x14ac:dyDescent="0.25">
      <c r="A30">
        <v>1022</v>
      </c>
      <c r="B30" t="s">
        <v>44</v>
      </c>
      <c r="C30" t="s">
        <v>41</v>
      </c>
      <c r="D30" t="s">
        <v>28</v>
      </c>
      <c r="E30" s="3">
        <v>104.43636363636364</v>
      </c>
      <c r="F30" s="3">
        <v>107.8045515394913</v>
      </c>
      <c r="G30" s="3">
        <v>104.90125673249551</v>
      </c>
      <c r="H30" s="3">
        <v>115</v>
      </c>
      <c r="I30" s="3">
        <v>115</v>
      </c>
      <c r="J30" s="3">
        <v>114.61436170212765</v>
      </c>
      <c r="K30" s="3">
        <v>110</v>
      </c>
      <c r="L30" s="3">
        <v>110</v>
      </c>
      <c r="M30" s="3">
        <v>110</v>
      </c>
      <c r="N30" s="3">
        <v>110</v>
      </c>
      <c r="O30" s="3">
        <v>110</v>
      </c>
      <c r="P30" s="3">
        <v>110</v>
      </c>
      <c r="Q30" s="4">
        <f t="shared" si="0"/>
        <v>110.14637780087317</v>
      </c>
      <c r="R30" s="5">
        <f t="shared" si="1"/>
        <v>104.43636363636364</v>
      </c>
      <c r="S30" s="6">
        <f t="shared" si="2"/>
        <v>115</v>
      </c>
    </row>
    <row r="31" spans="1:19" x14ac:dyDescent="0.25">
      <c r="A31">
        <v>1022</v>
      </c>
      <c r="B31" t="s">
        <v>44</v>
      </c>
      <c r="C31" t="s">
        <v>41</v>
      </c>
      <c r="D31" t="s">
        <v>29</v>
      </c>
      <c r="E31" s="3">
        <v>165.35406381697774</v>
      </c>
      <c r="F31" s="3">
        <v>186.05036028189093</v>
      </c>
      <c r="G31" s="3">
        <v>184.94358863093953</v>
      </c>
      <c r="H31" s="3">
        <v>183.18810400982437</v>
      </c>
      <c r="I31" s="3">
        <v>173.96605368254851</v>
      </c>
      <c r="J31" s="3">
        <v>169.04485154769424</v>
      </c>
      <c r="K31" s="3">
        <v>153.5757614456293</v>
      </c>
      <c r="L31" s="3">
        <v>154.3603832828064</v>
      </c>
      <c r="M31" s="3">
        <v>155</v>
      </c>
      <c r="N31" s="3">
        <v>155</v>
      </c>
      <c r="O31" s="3">
        <v>157.35652881040897</v>
      </c>
      <c r="P31" s="3">
        <v>164.36700297653559</v>
      </c>
      <c r="Q31" s="4">
        <f t="shared" si="0"/>
        <v>166.85055820710463</v>
      </c>
      <c r="R31" s="5">
        <f t="shared" si="1"/>
        <v>153.5757614456293</v>
      </c>
      <c r="S31" s="6">
        <f t="shared" si="2"/>
        <v>186.05036028189093</v>
      </c>
    </row>
    <row r="32" spans="1:19" x14ac:dyDescent="0.25">
      <c r="A32">
        <v>1022</v>
      </c>
      <c r="B32" t="s">
        <v>44</v>
      </c>
      <c r="C32" t="s">
        <v>41</v>
      </c>
      <c r="D32" t="s">
        <v>31</v>
      </c>
      <c r="E32" s="3">
        <v>115.90163934426229</v>
      </c>
      <c r="F32" s="3">
        <v>123.77510040160642</v>
      </c>
      <c r="G32" s="3">
        <v>125</v>
      </c>
      <c r="H32" s="3">
        <v>125</v>
      </c>
      <c r="I32" s="3">
        <v>125</v>
      </c>
      <c r="J32" s="3">
        <v>125</v>
      </c>
      <c r="K32" s="3">
        <v>125</v>
      </c>
      <c r="L32" s="3">
        <v>125</v>
      </c>
      <c r="M32" s="3">
        <v>125</v>
      </c>
      <c r="N32" s="3">
        <v>125</v>
      </c>
      <c r="O32" s="3">
        <v>125</v>
      </c>
      <c r="P32" s="3">
        <v>125</v>
      </c>
      <c r="Q32" s="4">
        <f t="shared" si="0"/>
        <v>124.13972831215573</v>
      </c>
      <c r="R32" s="5">
        <f t="shared" si="1"/>
        <v>115.90163934426229</v>
      </c>
      <c r="S32" s="6">
        <f t="shared" si="2"/>
        <v>125</v>
      </c>
    </row>
    <row r="33" spans="1:19" x14ac:dyDescent="0.25">
      <c r="A33">
        <v>1022</v>
      </c>
      <c r="B33" t="s">
        <v>44</v>
      </c>
      <c r="C33" t="s">
        <v>41</v>
      </c>
      <c r="D33" t="s">
        <v>34</v>
      </c>
      <c r="E33" s="3">
        <v>83.478260869565219</v>
      </c>
      <c r="F33" s="3">
        <v>94.300411522633752</v>
      </c>
      <c r="G33" s="3">
        <v>95</v>
      </c>
      <c r="H33" s="3">
        <v>95</v>
      </c>
      <c r="I33" s="3">
        <v>95</v>
      </c>
      <c r="J33" s="3">
        <v>94.447852760736197</v>
      </c>
      <c r="K33" s="3">
        <v>85</v>
      </c>
      <c r="L33" s="3">
        <v>85</v>
      </c>
      <c r="M33" s="3">
        <v>85</v>
      </c>
      <c r="N33" s="3">
        <v>85</v>
      </c>
      <c r="O33" s="3">
        <v>85</v>
      </c>
      <c r="P33" s="3">
        <v>85</v>
      </c>
      <c r="Q33" s="4">
        <f t="shared" si="0"/>
        <v>88.935543762744601</v>
      </c>
      <c r="R33" s="5">
        <f t="shared" si="1"/>
        <v>83.478260869565219</v>
      </c>
      <c r="S33" s="6">
        <f t="shared" si="2"/>
        <v>95</v>
      </c>
    </row>
    <row r="34" spans="1:19" x14ac:dyDescent="0.25">
      <c r="A34">
        <v>1022</v>
      </c>
      <c r="B34" t="s">
        <v>44</v>
      </c>
      <c r="C34" t="s">
        <v>41</v>
      </c>
      <c r="D34" t="s">
        <v>42</v>
      </c>
      <c r="E34" s="3">
        <v>220.13676844783714</v>
      </c>
      <c r="F34" s="3">
        <v>224.76771196283391</v>
      </c>
      <c r="G34" s="3">
        <v>230.17982356932819</v>
      </c>
      <c r="H34" s="3">
        <v>235</v>
      </c>
      <c r="I34" s="3">
        <v>235</v>
      </c>
      <c r="J34" s="3">
        <v>235</v>
      </c>
      <c r="K34" s="3">
        <v>235</v>
      </c>
      <c r="L34" s="3">
        <v>235</v>
      </c>
      <c r="M34" s="3">
        <v>235</v>
      </c>
      <c r="N34" s="3">
        <v>235</v>
      </c>
      <c r="O34" s="3">
        <v>235</v>
      </c>
      <c r="P34" s="3">
        <v>245</v>
      </c>
      <c r="Q34" s="4">
        <f t="shared" si="0"/>
        <v>233.34035866499994</v>
      </c>
      <c r="R34" s="5">
        <f t="shared" si="1"/>
        <v>220.13676844783714</v>
      </c>
      <c r="S34" s="6">
        <f t="shared" si="2"/>
        <v>245</v>
      </c>
    </row>
    <row r="35" spans="1:19" x14ac:dyDescent="0.25">
      <c r="A35">
        <v>1022</v>
      </c>
      <c r="B35" t="s">
        <v>44</v>
      </c>
      <c r="C35" t="s">
        <v>41</v>
      </c>
      <c r="D35" t="s">
        <v>43</v>
      </c>
      <c r="E35" s="3">
        <v>218.82738455333737</v>
      </c>
      <c r="F35" s="3">
        <v>223.98295766904891</v>
      </c>
      <c r="G35" s="3">
        <v>229.64165844027642</v>
      </c>
      <c r="H35" s="3">
        <v>235</v>
      </c>
      <c r="I35" s="3">
        <v>235</v>
      </c>
      <c r="J35" s="3">
        <v>235</v>
      </c>
      <c r="K35" s="3">
        <v>235</v>
      </c>
      <c r="L35" s="3">
        <v>235</v>
      </c>
      <c r="M35" s="3">
        <v>235</v>
      </c>
      <c r="N35" s="3">
        <v>235</v>
      </c>
      <c r="O35" s="3">
        <v>235</v>
      </c>
      <c r="P35" s="3">
        <v>244.8031496062992</v>
      </c>
      <c r="Q35" s="4">
        <f t="shared" ref="Q35:Q39" si="3">IFERROR(AVERAGE(E35:P35),0)</f>
        <v>233.10459585574679</v>
      </c>
      <c r="R35" s="5">
        <f t="shared" ref="R35:R39" si="4">IFERROR(MIN(E35:P35),0)</f>
        <v>218.82738455333737</v>
      </c>
      <c r="S35" s="6">
        <f t="shared" ref="S35:S39" si="5">IFERROR(MAX(E35:P35),0)</f>
        <v>244.8031496062992</v>
      </c>
    </row>
    <row r="36" spans="1:19" x14ac:dyDescent="0.25">
      <c r="A36">
        <v>1022</v>
      </c>
      <c r="B36" t="s">
        <v>44</v>
      </c>
      <c r="C36" t="s">
        <v>41</v>
      </c>
      <c r="D36" t="s">
        <v>40</v>
      </c>
      <c r="E36" s="3">
        <v>218.28513767555015</v>
      </c>
      <c r="F36" s="3">
        <v>223.39684466019418</v>
      </c>
      <c r="G36" s="3">
        <v>229.69378286421281</v>
      </c>
      <c r="H36" s="3">
        <v>235</v>
      </c>
      <c r="I36" s="3">
        <v>235</v>
      </c>
      <c r="J36" s="3">
        <v>235</v>
      </c>
      <c r="K36" s="3">
        <v>235</v>
      </c>
      <c r="L36" s="3">
        <v>235</v>
      </c>
      <c r="M36" s="3">
        <v>235</v>
      </c>
      <c r="N36" s="3">
        <v>235</v>
      </c>
      <c r="O36" s="3">
        <v>235</v>
      </c>
      <c r="P36" s="3">
        <v>244.73145320639483</v>
      </c>
      <c r="Q36" s="4">
        <f t="shared" si="3"/>
        <v>233.00893486719599</v>
      </c>
      <c r="R36" s="5">
        <f t="shared" si="4"/>
        <v>218.28513767555015</v>
      </c>
      <c r="S36" s="6">
        <f t="shared" si="5"/>
        <v>244.73145320639483</v>
      </c>
    </row>
    <row r="37" spans="1:19" x14ac:dyDescent="0.25">
      <c r="A37">
        <v>1022</v>
      </c>
      <c r="B37" t="s">
        <v>44</v>
      </c>
      <c r="C37" t="s">
        <v>41</v>
      </c>
      <c r="D37" t="s">
        <v>35</v>
      </c>
      <c r="E37" s="3">
        <v>65</v>
      </c>
      <c r="F37" s="3">
        <v>68.888888888888886</v>
      </c>
      <c r="G37" s="3">
        <v>81.099999999999994</v>
      </c>
      <c r="H37" s="3">
        <v>85</v>
      </c>
      <c r="I37" s="3">
        <v>85</v>
      </c>
      <c r="J37" s="3">
        <v>85</v>
      </c>
      <c r="K37" s="3">
        <v>85</v>
      </c>
      <c r="L37" s="3">
        <v>85</v>
      </c>
      <c r="M37" s="3">
        <v>85</v>
      </c>
      <c r="N37" s="3">
        <v>85</v>
      </c>
      <c r="O37" s="3"/>
      <c r="P37" s="3"/>
      <c r="Q37" s="4">
        <f t="shared" si="3"/>
        <v>80.998888888888885</v>
      </c>
      <c r="R37" s="5">
        <f t="shared" si="4"/>
        <v>65</v>
      </c>
      <c r="S37" s="6">
        <f t="shared" si="5"/>
        <v>85</v>
      </c>
    </row>
    <row r="38" spans="1:19" x14ac:dyDescent="0.25">
      <c r="A38">
        <v>1022</v>
      </c>
      <c r="B38" t="s">
        <v>44</v>
      </c>
      <c r="C38" t="s">
        <v>41</v>
      </c>
      <c r="D38" t="s">
        <v>36</v>
      </c>
      <c r="E38" s="3">
        <v>228.00185873605949</v>
      </c>
      <c r="F38" s="3">
        <v>235</v>
      </c>
      <c r="G38" s="3">
        <v>235</v>
      </c>
      <c r="H38" s="3">
        <v>235</v>
      </c>
      <c r="I38" s="3">
        <v>235</v>
      </c>
      <c r="J38" s="3">
        <v>235</v>
      </c>
      <c r="K38" s="3">
        <v>235</v>
      </c>
      <c r="L38" s="3">
        <v>235</v>
      </c>
      <c r="M38" s="3">
        <v>235</v>
      </c>
      <c r="N38" s="3">
        <v>235</v>
      </c>
      <c r="O38" s="3">
        <v>235</v>
      </c>
      <c r="P38" s="3">
        <v>234.46902654867256</v>
      </c>
      <c r="Q38" s="4">
        <f t="shared" si="3"/>
        <v>234.37257377372768</v>
      </c>
      <c r="R38" s="5">
        <f t="shared" si="4"/>
        <v>228.00185873605949</v>
      </c>
      <c r="S38" s="6">
        <f t="shared" si="5"/>
        <v>235</v>
      </c>
    </row>
    <row r="39" spans="1:19" x14ac:dyDescent="0.25">
      <c r="A39">
        <v>1022</v>
      </c>
      <c r="B39" t="s">
        <v>44</v>
      </c>
      <c r="C39" t="s">
        <v>41</v>
      </c>
      <c r="D39" t="s">
        <v>37</v>
      </c>
      <c r="E39" s="3">
        <v>94.736842105263165</v>
      </c>
      <c r="F39" s="3">
        <v>109.34389140271493</v>
      </c>
      <c r="G39" s="3">
        <v>110</v>
      </c>
      <c r="H39" s="3">
        <v>110</v>
      </c>
      <c r="I39" s="3">
        <v>110</v>
      </c>
      <c r="J39" s="3">
        <v>109.46153846153847</v>
      </c>
      <c r="K39" s="3">
        <v>105</v>
      </c>
      <c r="L39" s="3">
        <v>105</v>
      </c>
      <c r="M39" s="3">
        <v>105</v>
      </c>
      <c r="N39" s="3">
        <v>105</v>
      </c>
      <c r="O39" s="3">
        <v>105</v>
      </c>
      <c r="P39" s="3">
        <v>105</v>
      </c>
      <c r="Q39" s="4">
        <f t="shared" si="3"/>
        <v>106.12852266412638</v>
      </c>
      <c r="R39" s="5">
        <f t="shared" si="4"/>
        <v>94.736842105263165</v>
      </c>
      <c r="S39" s="6">
        <f t="shared" si="5"/>
        <v>110</v>
      </c>
    </row>
    <row r="40" spans="1:19" x14ac:dyDescent="0.25">
      <c r="A40">
        <v>1022</v>
      </c>
      <c r="B40" t="s">
        <v>44</v>
      </c>
      <c r="C40" t="s">
        <v>19</v>
      </c>
      <c r="D40" t="s">
        <v>39</v>
      </c>
      <c r="E40" s="3">
        <v>97.770519710792186</v>
      </c>
      <c r="F40" s="3">
        <v>114.51091312929697</v>
      </c>
      <c r="G40" s="3">
        <v>109.03396580640124</v>
      </c>
      <c r="H40" s="3">
        <v>107.58461157801324</v>
      </c>
      <c r="I40" s="3">
        <v>95.001557878042419</v>
      </c>
      <c r="J40" s="3">
        <v>87.709507557628626</v>
      </c>
      <c r="K40" s="3">
        <v>79.001235913021986</v>
      </c>
      <c r="L40" s="3">
        <v>84.614354563440187</v>
      </c>
      <c r="M40" s="3">
        <v>75.27020945929101</v>
      </c>
      <c r="N40" s="3">
        <v>79.616232621722204</v>
      </c>
      <c r="O40" s="3">
        <v>87.129692654964757</v>
      </c>
      <c r="P40" s="3">
        <v>96.892171554558828</v>
      </c>
      <c r="Q40" s="4">
        <f t="shared" ref="Q40" si="6">IFERROR(AVERAGE(E40:P40),0)</f>
        <v>92.844581035597798</v>
      </c>
      <c r="R40" s="5">
        <f t="shared" ref="R40" si="7">IFERROR(MIN(E40:P40),0)</f>
        <v>75.27020945929101</v>
      </c>
      <c r="S40" s="6">
        <f t="shared" ref="S40" si="8">IFERROR(MAX(E40:P40),0)</f>
        <v>114.51091312929697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2022-01-10T18:23:04Z</dcterms:modified>
</cp:coreProperties>
</file>