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/>
  </bookViews>
  <sheets>
    <sheet name="Comparative Price Assumption" sheetId="1" r:id="rId1"/>
    <sheet name="Sheet1" sheetId="3" r:id="rId2"/>
    <sheet name="BC" sheetId="2" r:id="rId3"/>
  </sheets>
  <calcPr calcId="152511"/>
</workbook>
</file>

<file path=xl/calcChain.xml><?xml version="1.0" encoding="utf-8"?>
<calcChain xmlns="http://schemas.openxmlformats.org/spreadsheetml/2006/main">
  <c r="AI40" i="3" l="1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S40" i="3" l="1"/>
  <c r="R40" i="3"/>
  <c r="Q40" i="3"/>
  <c r="S39" i="3"/>
  <c r="R39" i="3"/>
  <c r="Q39" i="3"/>
  <c r="S38" i="3"/>
  <c r="R38" i="3"/>
  <c r="Q38" i="3"/>
  <c r="S37" i="3"/>
  <c r="R37" i="3"/>
  <c r="Q37" i="3"/>
  <c r="S36" i="3"/>
  <c r="R36" i="3"/>
  <c r="Q36" i="3"/>
  <c r="S35" i="3"/>
  <c r="R35" i="3"/>
  <c r="Q35" i="3"/>
  <c r="S34" i="3"/>
  <c r="R34" i="3"/>
  <c r="Q34" i="3"/>
  <c r="S33" i="3"/>
  <c r="R33" i="3"/>
  <c r="Q33" i="3"/>
  <c r="S32" i="3"/>
  <c r="R32" i="3"/>
  <c r="Q32" i="3"/>
  <c r="S31" i="3"/>
  <c r="R31" i="3"/>
  <c r="Q31" i="3"/>
  <c r="S30" i="3"/>
  <c r="R30" i="3"/>
  <c r="Q30" i="3"/>
  <c r="S29" i="3"/>
  <c r="R29" i="3"/>
  <c r="Q29" i="3"/>
  <c r="S28" i="3"/>
  <c r="R28" i="3"/>
  <c r="Q28" i="3"/>
  <c r="S27" i="3"/>
  <c r="R27" i="3"/>
  <c r="Q27" i="3"/>
  <c r="S26" i="3"/>
  <c r="R26" i="3"/>
  <c r="Q26" i="3"/>
  <c r="S25" i="3"/>
  <c r="R25" i="3"/>
  <c r="Q25" i="3"/>
  <c r="S24" i="3"/>
  <c r="R24" i="3"/>
  <c r="Q24" i="3"/>
  <c r="S23" i="3"/>
  <c r="R23" i="3"/>
  <c r="Q23" i="3"/>
  <c r="S22" i="3"/>
  <c r="R22" i="3"/>
  <c r="Q22" i="3"/>
  <c r="S21" i="3"/>
  <c r="R21" i="3"/>
  <c r="Q21" i="3"/>
  <c r="S20" i="3"/>
  <c r="R20" i="3"/>
  <c r="Q20" i="3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R7" i="3"/>
  <c r="S7" i="3"/>
  <c r="Q7" i="3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<sst xmlns="http://schemas.openxmlformats.org/spreadsheetml/2006/main" count="181" uniqueCount="45">
  <si>
    <t>Comparative Price Assumption Template
Run Date : 2022-10-13 15:03:32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</si>
  <si>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</si>
  <si>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</si>
  <si>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</si>
  <si>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</si>
  <si>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</si>
  <si>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</si>
  <si>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</si>
  <si>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</si>
  <si>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</si>
  <si>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</si>
  <si>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</si>
  <si>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</si>
  <si>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</si>
  <si>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</si>
  <si>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</si>
  <si>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</si>
  <si>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</si>
  <si>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</si>
  <si>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</si>
  <si>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</si>
  <si>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</si>
  <si>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CEBU</t>
  </si>
  <si>
    <t>ACTIVE</t>
  </si>
  <si>
    <t>CTG</t>
  </si>
  <si>
    <t>11 PC</t>
  </si>
  <si>
    <t>CHOOKSIES MARINADO</t>
  </si>
  <si>
    <t>5 PC</t>
  </si>
  <si>
    <t>DRESSED</t>
  </si>
  <si>
    <t>LIEMPO</t>
  </si>
  <si>
    <t>MARINATED CHICKEN RAW</t>
  </si>
  <si>
    <t>ORC - JUMBO</t>
  </si>
  <si>
    <t>ORC - SUPERSIZE</t>
  </si>
  <si>
    <t>ORC - BIGTIME</t>
  </si>
  <si>
    <t>ORC - HALF</t>
  </si>
  <si>
    <t>CHOOKSIES CUT UPS</t>
  </si>
  <si>
    <t>VAP-Nuggets</t>
  </si>
  <si>
    <t>GIZZARD / LIVER</t>
  </si>
  <si>
    <t>MARINADO FRIED</t>
  </si>
  <si>
    <t>SPICY NECK</t>
  </si>
  <si>
    <t>RSL</t>
  </si>
  <si>
    <t>UR</t>
  </si>
  <si>
    <t>UR SPECIAL</t>
  </si>
  <si>
    <t>UR REYAL</t>
  </si>
  <si>
    <t>UR FIESTA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</si>
</sst>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/>
    <xf numFmtId="0" fontId="2" fillId="3" borderId="2" xfId="0" applyFont="1" applyFill="1" applyBorder="1" applyAlignment="1">
      <alignment vertical="center"/>
    </xf>
    <xf numFmtId="0" fontId="0" fillId="3" borderId="2" xfId="0" applyFill="1" applyBorder="1" applyAlignment="1"/>
    <xf numFmtId="0" fontId="1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64" fontId="2" fillId="3" borderId="2" xfId="1" applyNumberFormat="1" applyFont="1" applyFill="1" applyBorder="1" applyAlignment="1">
      <alignment horizontal="right"/>
    </xf>
    <xf numFmtId="164" fontId="2" fillId="3" borderId="2" xfId="1" applyNumberFormat="1" applyFont="1" applyFill="1" applyBorder="1" applyAlignment="1">
      <alignment vertical="center"/>
    </xf>
    <xf numFmtId="164" fontId="1" fillId="4" borderId="2" xfId="1" applyNumberFormat="1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A3" sqref="A3"/>
    </sheetView>
  </sheetViews>
  <sheetFormatPr defaultRowHeight="15" x14ac:dyDescent="0.25"/>
  <cols>
    <col min="1" max="1" width="29.28515625" customWidth="1"/>
    <col min="2" max="2" width="18.7109375" bestFit="1" customWidth="1"/>
    <col min="3" max="3" width="16" bestFit="1" customWidth="1"/>
    <col min="4" max="4" width="18.85546875" customWidth="1"/>
    <col min="5" max="19" width="13.140625" customWidth="1"/>
  </cols>
  <sheetData>
    <row r="1" spans="1:19" ht="45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1022</v>
      </c>
      <c r="B3" s="3" t="s">
        <v>22</v>
      </c>
      <c r="C3" s="3" t="s">
        <v>24</v>
      </c>
      <c r="D3" t="s">
        <v>25</v>
      </c>
      <c r="E3">
        <v>178</v>
      </c>
      <c r="F3">
        <v>178</v>
      </c>
      <c r="G3">
        <v>178</v>
      </c>
      <c r="H3">
        <v>179</v>
      </c>
      <c r="I3">
        <v>178</v>
      </c>
      <c r="J3">
        <v>177</v>
      </c>
      <c r="K3">
        <v>177</v>
      </c>
      <c r="L3">
        <v>179</v>
      </c>
      <c r="M3">
        <v>179</v>
      </c>
      <c r="N3">
        <v>179</v>
      </c>
      <c r="O3">
        <v>179</v>
      </c>
      <c r="P3">
        <v>179</v>
      </c>
      <c r="Q3">
        <v>178</v>
      </c>
      <c r="R3">
        <v>177</v>
      </c>
      <c r="S3">
        <v>179</v>
      </c>
    </row>
    <row r="4" spans="1:19" x14ac:dyDescent="0.25">
      <c r="C4" s="3" t="s">
        <v>24</v>
      </c>
      <c r="D4" t="s">
        <v>26</v>
      </c>
      <c r="E4">
        <v>128</v>
      </c>
      <c r="F4">
        <v>130</v>
      </c>
      <c r="G4">
        <v>130</v>
      </c>
      <c r="H4">
        <v>130</v>
      </c>
      <c r="I4">
        <v>130</v>
      </c>
      <c r="J4">
        <v>130</v>
      </c>
      <c r="K4">
        <v>130</v>
      </c>
      <c r="L4">
        <v>130</v>
      </c>
      <c r="M4">
        <v>130</v>
      </c>
      <c r="N4">
        <v>130</v>
      </c>
      <c r="O4">
        <v>130</v>
      </c>
      <c r="P4">
        <v>130</v>
      </c>
      <c r="Q4">
        <v>130</v>
      </c>
      <c r="R4">
        <v>128</v>
      </c>
      <c r="S4">
        <v>130</v>
      </c>
    </row>
    <row r="5" spans="1:19" x14ac:dyDescent="0.25">
      <c r="C5" s="4" t="s">
        <v>24</v>
      </c>
      <c r="D5" t="s">
        <v>27</v>
      </c>
      <c r="E5">
        <v>178</v>
      </c>
      <c r="F5">
        <v>178</v>
      </c>
      <c r="G5">
        <v>178</v>
      </c>
      <c r="H5">
        <v>179</v>
      </c>
      <c r="I5">
        <v>178</v>
      </c>
      <c r="J5">
        <v>177</v>
      </c>
      <c r="K5">
        <v>177</v>
      </c>
      <c r="L5">
        <v>179</v>
      </c>
      <c r="M5">
        <v>179</v>
      </c>
      <c r="N5">
        <v>179</v>
      </c>
      <c r="O5">
        <v>179</v>
      </c>
      <c r="P5">
        <v>179</v>
      </c>
      <c r="Q5">
        <v>178</v>
      </c>
      <c r="R5">
        <v>177</v>
      </c>
      <c r="S5">
        <v>179</v>
      </c>
    </row>
    <row r="6" spans="1:19" x14ac:dyDescent="0.25">
      <c r="C6" t="s">
        <v>24</v>
      </c>
      <c r="D6" t="s">
        <v>28</v>
      </c>
      <c r="E6">
        <v>193</v>
      </c>
      <c r="F6">
        <v>190</v>
      </c>
      <c r="G6">
        <v>190</v>
      </c>
      <c r="H6">
        <v>190</v>
      </c>
      <c r="I6">
        <v>199</v>
      </c>
      <c r="J6">
        <v>203</v>
      </c>
      <c r="K6">
        <v>204</v>
      </c>
      <c r="L6">
        <v>188</v>
      </c>
      <c r="M6">
        <v>190</v>
      </c>
      <c r="N6">
        <v>190</v>
      </c>
      <c r="O6">
        <v>195</v>
      </c>
      <c r="P6">
        <v>200</v>
      </c>
      <c r="Q6">
        <v>194</v>
      </c>
      <c r="R6">
        <v>188</v>
      </c>
      <c r="S6">
        <v>204</v>
      </c>
    </row>
    <row r="7" spans="1:19" x14ac:dyDescent="0.25">
      <c r="C7" t="s">
        <v>24</v>
      </c>
      <c r="D7" t="s">
        <v>29</v>
      </c>
      <c r="E7">
        <v>228</v>
      </c>
      <c r="F7">
        <v>247</v>
      </c>
      <c r="G7">
        <v>252</v>
      </c>
      <c r="H7">
        <v>249</v>
      </c>
      <c r="I7">
        <v>250</v>
      </c>
      <c r="J7">
        <v>249</v>
      </c>
      <c r="K7">
        <v>249</v>
      </c>
      <c r="L7">
        <v>249</v>
      </c>
      <c r="M7">
        <v>260</v>
      </c>
      <c r="N7">
        <v>260</v>
      </c>
      <c r="O7">
        <v>260</v>
      </c>
      <c r="P7">
        <v>260</v>
      </c>
      <c r="Q7">
        <v>251</v>
      </c>
      <c r="R7">
        <v>228</v>
      </c>
      <c r="S7">
        <v>260</v>
      </c>
    </row>
    <row r="8" spans="1:19" x14ac:dyDescent="0.25">
      <c r="C8" t="s">
        <v>24</v>
      </c>
      <c r="D8" t="s">
        <v>30</v>
      </c>
      <c r="E8">
        <v>194</v>
      </c>
      <c r="F8">
        <v>210</v>
      </c>
      <c r="G8">
        <v>210</v>
      </c>
      <c r="H8">
        <v>210</v>
      </c>
      <c r="I8">
        <v>210</v>
      </c>
      <c r="J8">
        <v>216</v>
      </c>
      <c r="K8">
        <v>220</v>
      </c>
      <c r="L8">
        <v>220</v>
      </c>
      <c r="M8">
        <v>220</v>
      </c>
      <c r="N8">
        <v>220</v>
      </c>
      <c r="O8">
        <v>220</v>
      </c>
      <c r="P8">
        <v>220</v>
      </c>
      <c r="Q8">
        <v>214</v>
      </c>
      <c r="R8">
        <v>194</v>
      </c>
      <c r="S8">
        <v>220</v>
      </c>
    </row>
    <row r="9" spans="1:19" x14ac:dyDescent="0.25">
      <c r="C9" t="s">
        <v>24</v>
      </c>
      <c r="D9" t="s">
        <v>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e">
        <v>#VALUE!</v>
      </c>
      <c r="R9">
        <v>0</v>
      </c>
      <c r="S9">
        <v>0</v>
      </c>
    </row>
    <row r="10" spans="1:19" x14ac:dyDescent="0.25">
      <c r="C10" t="s">
        <v>24</v>
      </c>
      <c r="D10" t="s">
        <v>32</v>
      </c>
      <c r="E10">
        <v>254</v>
      </c>
      <c r="F10">
        <v>252</v>
      </c>
      <c r="G10">
        <v>255</v>
      </c>
      <c r="H10">
        <v>254</v>
      </c>
      <c r="I10">
        <v>254</v>
      </c>
      <c r="J10">
        <v>263</v>
      </c>
      <c r="K10">
        <v>266</v>
      </c>
      <c r="L10">
        <v>263</v>
      </c>
      <c r="M10">
        <v>270</v>
      </c>
      <c r="N10">
        <v>270</v>
      </c>
      <c r="O10">
        <v>270</v>
      </c>
      <c r="P10">
        <v>270</v>
      </c>
      <c r="Q10">
        <v>262</v>
      </c>
      <c r="R10">
        <v>252</v>
      </c>
      <c r="S10">
        <v>270</v>
      </c>
    </row>
    <row r="11" spans="1:19" x14ac:dyDescent="0.25">
      <c r="C11" t="s">
        <v>24</v>
      </c>
      <c r="D11" t="s">
        <v>33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e">
        <v>#VALUE!</v>
      </c>
      <c r="R11">
        <v>0</v>
      </c>
      <c r="S11">
        <v>0</v>
      </c>
    </row>
    <row r="12" spans="1:19" x14ac:dyDescent="0.25">
      <c r="C12" t="s">
        <v>24</v>
      </c>
      <c r="D12" t="s">
        <v>34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e">
        <v>#VALUE!</v>
      </c>
      <c r="R12">
        <v>0</v>
      </c>
      <c r="S12">
        <v>0</v>
      </c>
    </row>
    <row r="13" spans="1:19" x14ac:dyDescent="0.25">
      <c r="C13" t="s">
        <v>24</v>
      </c>
      <c r="D13" t="s">
        <v>35</v>
      </c>
      <c r="E13">
        <v>122</v>
      </c>
      <c r="F13">
        <v>125</v>
      </c>
      <c r="G13">
        <v>125</v>
      </c>
      <c r="H13">
        <v>124</v>
      </c>
      <c r="I13">
        <v>125</v>
      </c>
      <c r="J13">
        <v>125</v>
      </c>
      <c r="K13">
        <v>125</v>
      </c>
      <c r="L13">
        <v>124</v>
      </c>
      <c r="M13">
        <v>125</v>
      </c>
      <c r="N13">
        <v>125</v>
      </c>
      <c r="O13">
        <v>125</v>
      </c>
      <c r="P13">
        <v>125</v>
      </c>
      <c r="Q13">
        <v>125</v>
      </c>
      <c r="R13">
        <v>122</v>
      </c>
      <c r="S13">
        <v>125</v>
      </c>
    </row>
    <row r="14" spans="1:19" x14ac:dyDescent="0.25">
      <c r="C14" t="s">
        <v>24</v>
      </c>
      <c r="D14" t="s">
        <v>36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e">
        <v>#VALUE!</v>
      </c>
      <c r="R14">
        <v>0</v>
      </c>
      <c r="S14">
        <v>0</v>
      </c>
    </row>
    <row r="15" spans="1:19" x14ac:dyDescent="0.25">
      <c r="C15" t="s">
        <v>24</v>
      </c>
      <c r="D15" t="s">
        <v>37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e">
        <v>#VALUE!</v>
      </c>
      <c r="R15">
        <v>0</v>
      </c>
      <c r="S15">
        <v>0</v>
      </c>
    </row>
    <row r="16" spans="1:19" x14ac:dyDescent="0.25">
      <c r="C16" t="s">
        <v>24</v>
      </c>
      <c r="D16" t="s">
        <v>38</v>
      </c>
      <c r="E16">
        <v>138</v>
      </c>
      <c r="F16">
        <v>140</v>
      </c>
      <c r="G16">
        <v>140</v>
      </c>
      <c r="H16">
        <v>140</v>
      </c>
      <c r="I16">
        <v>140</v>
      </c>
      <c r="J16">
        <v>140</v>
      </c>
      <c r="K16">
        <v>140</v>
      </c>
      <c r="L16">
        <v>140</v>
      </c>
      <c r="M16">
        <v>140</v>
      </c>
      <c r="N16">
        <v>140</v>
      </c>
      <c r="O16">
        <v>140</v>
      </c>
      <c r="P16">
        <v>140</v>
      </c>
      <c r="Q16">
        <v>140</v>
      </c>
      <c r="R16">
        <v>138</v>
      </c>
      <c r="S16">
        <v>140</v>
      </c>
    </row>
    <row r="17" spans="3:19" x14ac:dyDescent="0.25">
      <c r="C17" t="s">
        <v>24</v>
      </c>
      <c r="D17" t="s">
        <v>39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>
        <v>85</v>
      </c>
      <c r="R17">
        <v>85</v>
      </c>
      <c r="S17">
        <v>85</v>
      </c>
    </row>
    <row r="18" spans="3:19" x14ac:dyDescent="0.25">
      <c r="C18" t="s">
        <v>40</v>
      </c>
      <c r="D18" t="s">
        <v>26</v>
      </c>
      <c r="E18">
        <v>118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>
        <v>120</v>
      </c>
      <c r="R18">
        <v>118</v>
      </c>
      <c r="S18">
        <v>120</v>
      </c>
    </row>
    <row r="19" spans="3:19" x14ac:dyDescent="0.25">
      <c r="C19" t="s">
        <v>40</v>
      </c>
      <c r="D19" t="s">
        <v>28</v>
      </c>
      <c r="E19">
        <v>171</v>
      </c>
      <c r="F19">
        <v>159</v>
      </c>
      <c r="G19">
        <v>160</v>
      </c>
      <c r="H19">
        <v>166</v>
      </c>
      <c r="I19">
        <v>170</v>
      </c>
      <c r="J19">
        <v>180</v>
      </c>
      <c r="K19">
        <v>175</v>
      </c>
      <c r="L19">
        <v>154</v>
      </c>
      <c r="M19">
        <v>155</v>
      </c>
      <c r="N19">
        <v>155</v>
      </c>
      <c r="O19">
        <v>155</v>
      </c>
      <c r="P19">
        <v>155</v>
      </c>
      <c r="Q19">
        <v>163</v>
      </c>
      <c r="R19">
        <v>154</v>
      </c>
      <c r="S19">
        <v>180</v>
      </c>
    </row>
    <row r="20" spans="3:19" x14ac:dyDescent="0.25">
      <c r="C20" t="s">
        <v>40</v>
      </c>
      <c r="D20" t="s">
        <v>37</v>
      </c>
      <c r="E20">
        <v>80</v>
      </c>
      <c r="F20">
        <v>80</v>
      </c>
      <c r="G20">
        <v>79</v>
      </c>
      <c r="H20">
        <v>78</v>
      </c>
      <c r="I20">
        <v>78</v>
      </c>
      <c r="J20">
        <v>79</v>
      </c>
      <c r="K20">
        <v>77</v>
      </c>
      <c r="L20">
        <v>72</v>
      </c>
      <c r="M20">
        <v>77</v>
      </c>
      <c r="N20">
        <v>77</v>
      </c>
      <c r="O20">
        <v>77</v>
      </c>
      <c r="P20">
        <v>77</v>
      </c>
      <c r="Q20">
        <v>78</v>
      </c>
      <c r="R20">
        <v>72</v>
      </c>
      <c r="S20">
        <v>80</v>
      </c>
    </row>
    <row r="21" spans="3:19" x14ac:dyDescent="0.25">
      <c r="C21" t="s">
        <v>40</v>
      </c>
      <c r="D21" t="s">
        <v>29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220</v>
      </c>
      <c r="L21">
        <v>220</v>
      </c>
      <c r="M21">
        <v>220</v>
      </c>
      <c r="N21">
        <v>220</v>
      </c>
      <c r="O21">
        <v>220</v>
      </c>
      <c r="P21">
        <v>220</v>
      </c>
      <c r="Q21">
        <v>220</v>
      </c>
      <c r="R21">
        <v>220</v>
      </c>
      <c r="S21">
        <v>220</v>
      </c>
    </row>
    <row r="22" spans="3:19" x14ac:dyDescent="0.25">
      <c r="C22" t="s">
        <v>40</v>
      </c>
      <c r="D22" t="s">
        <v>30</v>
      </c>
      <c r="E22">
        <v>211</v>
      </c>
      <c r="F22">
        <v>210</v>
      </c>
      <c r="G22">
        <v>213</v>
      </c>
      <c r="H22">
        <v>210</v>
      </c>
      <c r="I22">
        <v>210</v>
      </c>
      <c r="J22">
        <v>218</v>
      </c>
      <c r="K22">
        <v>220</v>
      </c>
      <c r="L22">
        <v>220</v>
      </c>
      <c r="M22">
        <v>220</v>
      </c>
      <c r="N22">
        <v>220</v>
      </c>
      <c r="O22">
        <v>220</v>
      </c>
      <c r="P22">
        <v>220</v>
      </c>
      <c r="Q22">
        <v>216</v>
      </c>
      <c r="R22">
        <v>210</v>
      </c>
      <c r="S22">
        <v>220</v>
      </c>
    </row>
    <row r="23" spans="3:19" x14ac:dyDescent="0.25">
      <c r="C23" t="s">
        <v>40</v>
      </c>
      <c r="D23" t="s">
        <v>32</v>
      </c>
      <c r="E23">
        <v>0</v>
      </c>
      <c r="F23">
        <v>0</v>
      </c>
      <c r="G23">
        <v>0</v>
      </c>
      <c r="H23">
        <v>240</v>
      </c>
      <c r="I23">
        <v>240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240</v>
      </c>
      <c r="R23">
        <v>240</v>
      </c>
      <c r="S23">
        <v>240</v>
      </c>
    </row>
    <row r="24" spans="3:19" x14ac:dyDescent="0.25">
      <c r="C24" t="s">
        <v>40</v>
      </c>
      <c r="D24" t="s">
        <v>39</v>
      </c>
      <c r="E24">
        <v>75</v>
      </c>
      <c r="F24">
        <v>75</v>
      </c>
      <c r="G24">
        <v>75</v>
      </c>
      <c r="H24">
        <v>75</v>
      </c>
      <c r="I24">
        <v>75</v>
      </c>
      <c r="J24">
        <v>75</v>
      </c>
      <c r="K24">
        <v>75</v>
      </c>
      <c r="L24">
        <v>75</v>
      </c>
      <c r="M24">
        <v>75</v>
      </c>
      <c r="N24">
        <v>75</v>
      </c>
      <c r="O24">
        <v>75</v>
      </c>
      <c r="P24">
        <v>75</v>
      </c>
      <c r="Q24">
        <v>75</v>
      </c>
      <c r="R24">
        <v>75</v>
      </c>
      <c r="S24">
        <v>75</v>
      </c>
    </row>
    <row r="25" spans="3:19" x14ac:dyDescent="0.25">
      <c r="C25" t="s">
        <v>40</v>
      </c>
      <c r="D25" t="s">
        <v>36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e">
        <v>#VALUE!</v>
      </c>
      <c r="R25">
        <v>0</v>
      </c>
      <c r="S25">
        <v>0</v>
      </c>
    </row>
    <row r="26" spans="3:19" x14ac:dyDescent="0.25">
      <c r="C26" t="s">
        <v>40</v>
      </c>
      <c r="D26" t="s">
        <v>38</v>
      </c>
      <c r="E26">
        <v>118</v>
      </c>
      <c r="F26">
        <v>120</v>
      </c>
      <c r="G26">
        <v>120</v>
      </c>
      <c r="H26">
        <v>120</v>
      </c>
      <c r="I26">
        <v>120</v>
      </c>
      <c r="J26">
        <v>120</v>
      </c>
      <c r="K26">
        <v>120</v>
      </c>
      <c r="L26">
        <v>120</v>
      </c>
      <c r="M26">
        <v>120</v>
      </c>
      <c r="N26">
        <v>120</v>
      </c>
      <c r="O26">
        <v>120</v>
      </c>
      <c r="P26">
        <v>120</v>
      </c>
      <c r="Q26">
        <v>120</v>
      </c>
      <c r="R26">
        <v>118</v>
      </c>
      <c r="S26">
        <v>120</v>
      </c>
    </row>
    <row r="27" spans="3:19" x14ac:dyDescent="0.25">
      <c r="C27" t="s">
        <v>40</v>
      </c>
      <c r="D27" t="s">
        <v>35</v>
      </c>
      <c r="E27">
        <v>100</v>
      </c>
      <c r="F27">
        <v>103</v>
      </c>
      <c r="G27">
        <v>101</v>
      </c>
      <c r="H27">
        <v>103</v>
      </c>
      <c r="I27">
        <v>102</v>
      </c>
      <c r="J27">
        <v>101</v>
      </c>
      <c r="K27">
        <v>103</v>
      </c>
      <c r="L27">
        <v>100</v>
      </c>
      <c r="M27">
        <v>115</v>
      </c>
      <c r="N27">
        <v>115</v>
      </c>
      <c r="O27">
        <v>115</v>
      </c>
      <c r="P27">
        <v>115</v>
      </c>
      <c r="Q27">
        <v>106</v>
      </c>
      <c r="R27">
        <v>100</v>
      </c>
      <c r="S27">
        <v>115</v>
      </c>
    </row>
    <row r="28" spans="3:19" x14ac:dyDescent="0.25">
      <c r="C28" t="s">
        <v>41</v>
      </c>
      <c r="D28" t="s">
        <v>26</v>
      </c>
      <c r="E28">
        <v>128</v>
      </c>
      <c r="F28">
        <v>130</v>
      </c>
      <c r="G28">
        <v>130</v>
      </c>
      <c r="H28">
        <v>130</v>
      </c>
      <c r="I28">
        <v>130</v>
      </c>
      <c r="J28">
        <v>130</v>
      </c>
      <c r="K28">
        <v>130</v>
      </c>
      <c r="L28">
        <v>130</v>
      </c>
      <c r="M28">
        <v>130</v>
      </c>
      <c r="N28">
        <v>130</v>
      </c>
      <c r="O28">
        <v>130</v>
      </c>
      <c r="P28">
        <v>130</v>
      </c>
      <c r="Q28">
        <v>130</v>
      </c>
      <c r="R28">
        <v>128</v>
      </c>
      <c r="S28">
        <v>130</v>
      </c>
    </row>
    <row r="29" spans="3:19" x14ac:dyDescent="0.25">
      <c r="C29" t="s">
        <v>41</v>
      </c>
      <c r="D29" t="s">
        <v>35</v>
      </c>
      <c r="E29">
        <v>120</v>
      </c>
      <c r="F29">
        <v>125</v>
      </c>
      <c r="G29">
        <v>125</v>
      </c>
      <c r="H29">
        <v>125</v>
      </c>
      <c r="I29">
        <v>125</v>
      </c>
      <c r="J29">
        <v>125</v>
      </c>
      <c r="K29">
        <v>125</v>
      </c>
      <c r="L29">
        <v>125</v>
      </c>
      <c r="M29">
        <v>125</v>
      </c>
      <c r="N29">
        <v>125</v>
      </c>
      <c r="O29">
        <v>125</v>
      </c>
      <c r="P29">
        <v>125</v>
      </c>
      <c r="Q29">
        <v>125</v>
      </c>
      <c r="R29">
        <v>120</v>
      </c>
      <c r="S29">
        <v>125</v>
      </c>
    </row>
    <row r="30" spans="3:19" x14ac:dyDescent="0.25">
      <c r="C30" t="s">
        <v>41</v>
      </c>
      <c r="D30" t="s">
        <v>29</v>
      </c>
      <c r="E30">
        <v>220</v>
      </c>
      <c r="F30">
        <v>246</v>
      </c>
      <c r="G30">
        <v>246</v>
      </c>
      <c r="H30">
        <v>251</v>
      </c>
      <c r="I30">
        <v>253</v>
      </c>
      <c r="J30">
        <v>249</v>
      </c>
      <c r="K30">
        <v>251</v>
      </c>
      <c r="L30">
        <v>249</v>
      </c>
      <c r="M30">
        <v>260</v>
      </c>
      <c r="N30">
        <v>260</v>
      </c>
      <c r="O30">
        <v>260</v>
      </c>
      <c r="P30">
        <v>260</v>
      </c>
      <c r="Q30">
        <v>250</v>
      </c>
      <c r="R30">
        <v>220</v>
      </c>
      <c r="S30">
        <v>260</v>
      </c>
    </row>
    <row r="31" spans="3:19" x14ac:dyDescent="0.25">
      <c r="C31" t="s">
        <v>41</v>
      </c>
      <c r="D31" t="s">
        <v>42</v>
      </c>
      <c r="E31">
        <v>250</v>
      </c>
      <c r="F31">
        <v>250</v>
      </c>
      <c r="G31">
        <v>251</v>
      </c>
      <c r="H31">
        <v>251</v>
      </c>
      <c r="I31">
        <v>252</v>
      </c>
      <c r="J31">
        <v>256</v>
      </c>
      <c r="K31">
        <v>260</v>
      </c>
      <c r="L31">
        <v>260</v>
      </c>
      <c r="M31">
        <v>270</v>
      </c>
      <c r="N31">
        <v>270</v>
      </c>
      <c r="O31">
        <v>270</v>
      </c>
      <c r="P31">
        <v>270</v>
      </c>
      <c r="Q31">
        <v>259</v>
      </c>
      <c r="R31">
        <v>250</v>
      </c>
      <c r="S31">
        <v>270</v>
      </c>
    </row>
    <row r="32" spans="3:19" x14ac:dyDescent="0.25">
      <c r="C32" t="s">
        <v>41</v>
      </c>
      <c r="D32" t="s">
        <v>43</v>
      </c>
      <c r="E32">
        <v>250</v>
      </c>
      <c r="F32">
        <v>250</v>
      </c>
      <c r="G32">
        <v>251</v>
      </c>
      <c r="H32">
        <v>251</v>
      </c>
      <c r="I32">
        <v>252</v>
      </c>
      <c r="J32">
        <v>256</v>
      </c>
      <c r="K32">
        <v>260</v>
      </c>
      <c r="L32">
        <v>260</v>
      </c>
      <c r="M32">
        <v>270</v>
      </c>
      <c r="N32">
        <v>270</v>
      </c>
      <c r="O32">
        <v>270</v>
      </c>
      <c r="P32">
        <v>270</v>
      </c>
      <c r="Q32">
        <v>259</v>
      </c>
      <c r="R32">
        <v>250</v>
      </c>
      <c r="S32">
        <v>270</v>
      </c>
    </row>
    <row r="33" spans="3:19" x14ac:dyDescent="0.25">
      <c r="C33" t="s">
        <v>41</v>
      </c>
      <c r="D33" t="s">
        <v>44</v>
      </c>
      <c r="E33">
        <v>250</v>
      </c>
      <c r="F33">
        <v>250</v>
      </c>
      <c r="G33">
        <v>251</v>
      </c>
      <c r="H33">
        <v>251</v>
      </c>
      <c r="I33">
        <v>252</v>
      </c>
      <c r="J33">
        <v>256</v>
      </c>
      <c r="K33">
        <v>260</v>
      </c>
      <c r="L33">
        <v>260</v>
      </c>
      <c r="M33">
        <v>270</v>
      </c>
      <c r="N33">
        <v>270</v>
      </c>
      <c r="O33">
        <v>270</v>
      </c>
      <c r="P33">
        <v>270</v>
      </c>
      <c r="Q33">
        <v>259</v>
      </c>
      <c r="R33">
        <v>250</v>
      </c>
      <c r="S33">
        <v>270</v>
      </c>
    </row>
    <row r="34" spans="3:19" x14ac:dyDescent="0.25">
      <c r="C34" t="s">
        <v>41</v>
      </c>
      <c r="D34" t="s">
        <v>39</v>
      </c>
      <c r="E34">
        <v>85</v>
      </c>
      <c r="F34">
        <v>85</v>
      </c>
      <c r="G34">
        <v>85</v>
      </c>
      <c r="H34">
        <v>85</v>
      </c>
      <c r="I34">
        <v>85</v>
      </c>
      <c r="J34">
        <v>85</v>
      </c>
      <c r="K34">
        <v>85</v>
      </c>
      <c r="L34">
        <v>85</v>
      </c>
      <c r="M34">
        <v>85</v>
      </c>
      <c r="N34">
        <v>85</v>
      </c>
      <c r="O34">
        <v>85</v>
      </c>
      <c r="P34">
        <v>85</v>
      </c>
      <c r="Q34">
        <v>85</v>
      </c>
      <c r="R34">
        <v>85</v>
      </c>
      <c r="S34">
        <v>85</v>
      </c>
    </row>
    <row r="35" spans="3:19" x14ac:dyDescent="0.25">
      <c r="C35" t="s">
        <v>41</v>
      </c>
      <c r="D35" t="s">
        <v>38</v>
      </c>
      <c r="E35">
        <v>138</v>
      </c>
      <c r="F35">
        <v>140</v>
      </c>
      <c r="G35">
        <v>140</v>
      </c>
      <c r="H35">
        <v>140</v>
      </c>
      <c r="I35">
        <v>140</v>
      </c>
      <c r="J35">
        <v>140</v>
      </c>
      <c r="K35">
        <v>140</v>
      </c>
      <c r="L35">
        <v>140</v>
      </c>
      <c r="M35">
        <v>140</v>
      </c>
      <c r="N35">
        <v>140</v>
      </c>
      <c r="O35">
        <v>140</v>
      </c>
      <c r="P35">
        <v>140</v>
      </c>
      <c r="Q35">
        <v>140</v>
      </c>
      <c r="R35">
        <v>138</v>
      </c>
      <c r="S35">
        <v>140</v>
      </c>
    </row>
    <row r="36" spans="3:19" x14ac:dyDescent="0.25">
      <c r="C36" t="s">
        <v>41</v>
      </c>
      <c r="D36" t="s">
        <v>28</v>
      </c>
      <c r="E36">
        <v>192</v>
      </c>
      <c r="F36">
        <v>190</v>
      </c>
      <c r="G36">
        <v>190</v>
      </c>
      <c r="H36">
        <v>191</v>
      </c>
      <c r="I36">
        <v>200</v>
      </c>
      <c r="J36">
        <v>204</v>
      </c>
      <c r="K36">
        <v>205</v>
      </c>
      <c r="L36">
        <v>188</v>
      </c>
      <c r="M36">
        <v>190</v>
      </c>
      <c r="N36">
        <v>190</v>
      </c>
      <c r="O36">
        <v>190</v>
      </c>
      <c r="P36">
        <v>190</v>
      </c>
      <c r="Q36">
        <v>193</v>
      </c>
      <c r="R36">
        <v>188</v>
      </c>
      <c r="S36">
        <v>205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J41"/>
  <sheetViews>
    <sheetView topLeftCell="Q1" workbookViewId="0">
      <selection activeCell="AI7" sqref="U7:AI40"/>
    </sheetView>
  </sheetViews>
  <sheetFormatPr defaultRowHeight="15" x14ac:dyDescent="0.25"/>
  <cols>
    <col min="4" max="4" width="23.7109375" bestFit="1" customWidth="1"/>
    <col min="5" max="16" width="9.140625" style="15"/>
  </cols>
  <sheetData>
    <row r="5" spans="1:36" x14ac:dyDescent="0.25">
      <c r="A5" s="5"/>
      <c r="B5" s="5"/>
      <c r="C5" s="5"/>
      <c r="D5" s="5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5"/>
      <c r="R5" s="6"/>
      <c r="S5" s="6"/>
    </row>
    <row r="6" spans="1:36" x14ac:dyDescent="0.25">
      <c r="A6" s="7" t="s">
        <v>1</v>
      </c>
      <c r="B6" s="7" t="s">
        <v>2</v>
      </c>
      <c r="C6" s="7" t="s">
        <v>3</v>
      </c>
      <c r="D6" s="7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  <c r="P6" s="13" t="s">
        <v>16</v>
      </c>
      <c r="Q6" s="7" t="s">
        <v>17</v>
      </c>
      <c r="R6" s="7" t="s">
        <v>18</v>
      </c>
      <c r="S6" s="7" t="s">
        <v>19</v>
      </c>
    </row>
    <row r="7" spans="1:36" x14ac:dyDescent="0.25">
      <c r="A7" s="8">
        <v>1022</v>
      </c>
      <c r="B7" s="9" t="s">
        <v>22</v>
      </c>
      <c r="C7" s="9" t="s">
        <v>24</v>
      </c>
      <c r="D7" s="9" t="s">
        <v>25</v>
      </c>
      <c r="E7" s="11">
        <v>177.60016666666681</v>
      </c>
      <c r="F7" s="11">
        <v>178.32184615384631</v>
      </c>
      <c r="G7" s="11">
        <v>177.65377049180344</v>
      </c>
      <c r="H7" s="11">
        <v>178.97471698113219</v>
      </c>
      <c r="I7" s="11">
        <v>177.64882352941183</v>
      </c>
      <c r="J7" s="11">
        <v>176.74014492753642</v>
      </c>
      <c r="K7" s="11">
        <v>177.36882352941183</v>
      </c>
      <c r="L7" s="11">
        <v>178.74203703703714</v>
      </c>
      <c r="M7" s="11">
        <v>178.74203703703714</v>
      </c>
      <c r="N7" s="11">
        <v>178.74203703703714</v>
      </c>
      <c r="O7" s="11">
        <v>178.74203703703714</v>
      </c>
      <c r="P7" s="11">
        <v>178.74203703703714</v>
      </c>
      <c r="Q7" s="11">
        <f>IFERROR(AVERAGE(E7:P7),"")</f>
        <v>178.16820645541623</v>
      </c>
      <c r="R7" s="11">
        <f>IFERROR(MIN(E7:P7),"")</f>
        <v>176.74014492753642</v>
      </c>
      <c r="S7" s="11">
        <f>IFERROR(MAX(E7:P7),"")</f>
        <v>178.97471698113219</v>
      </c>
      <c r="U7" s="16">
        <f>ROUND(E7,0)</f>
        <v>178</v>
      </c>
      <c r="V7" s="16">
        <f t="shared" ref="V7:AI7" si="0">ROUND(F7,0)</f>
        <v>178</v>
      </c>
      <c r="W7" s="16">
        <f t="shared" si="0"/>
        <v>178</v>
      </c>
      <c r="X7" s="16">
        <f t="shared" si="0"/>
        <v>179</v>
      </c>
      <c r="Y7" s="16">
        <f t="shared" si="0"/>
        <v>178</v>
      </c>
      <c r="Z7" s="16">
        <f t="shared" si="0"/>
        <v>177</v>
      </c>
      <c r="AA7" s="16">
        <f t="shared" si="0"/>
        <v>177</v>
      </c>
      <c r="AB7" s="16">
        <f t="shared" si="0"/>
        <v>179</v>
      </c>
      <c r="AC7" s="16">
        <f t="shared" si="0"/>
        <v>179</v>
      </c>
      <c r="AD7" s="16">
        <f t="shared" si="0"/>
        <v>179</v>
      </c>
      <c r="AE7" s="16">
        <f t="shared" si="0"/>
        <v>179</v>
      </c>
      <c r="AF7" s="16">
        <f t="shared" si="0"/>
        <v>179</v>
      </c>
      <c r="AG7" s="16">
        <f t="shared" si="0"/>
        <v>178</v>
      </c>
      <c r="AH7" s="16">
        <f t="shared" si="0"/>
        <v>177</v>
      </c>
      <c r="AI7" s="16">
        <f t="shared" si="0"/>
        <v>179</v>
      </c>
      <c r="AJ7" s="16"/>
    </row>
    <row r="8" spans="1:36" x14ac:dyDescent="0.25">
      <c r="A8" s="5"/>
      <c r="B8" s="5"/>
      <c r="C8" s="9" t="s">
        <v>24</v>
      </c>
      <c r="D8" s="10" t="s">
        <v>26</v>
      </c>
      <c r="E8" s="11">
        <v>127.64692857142857</v>
      </c>
      <c r="F8" s="11">
        <v>129.8136645962733</v>
      </c>
      <c r="G8" s="11">
        <v>129.56521739130434</v>
      </c>
      <c r="H8" s="11">
        <v>129.61956521739131</v>
      </c>
      <c r="I8" s="11">
        <v>129.60893854748602</v>
      </c>
      <c r="J8" s="11">
        <v>129.83695652173913</v>
      </c>
      <c r="K8" s="11">
        <v>129.89583333333334</v>
      </c>
      <c r="L8" s="11">
        <v>129.84848484848484</v>
      </c>
      <c r="M8" s="11">
        <v>129.84848484848484</v>
      </c>
      <c r="N8" s="11">
        <v>129.84848484848484</v>
      </c>
      <c r="O8" s="11">
        <v>129.84848484848484</v>
      </c>
      <c r="P8" s="11">
        <v>129.84848484848484</v>
      </c>
      <c r="Q8" s="11">
        <f t="shared" ref="Q8:Q40" si="1">IFERROR(AVERAGE(E8:P8),"")</f>
        <v>129.60246070178167</v>
      </c>
      <c r="R8" s="11">
        <f t="shared" ref="R8:R40" si="2">IFERROR(MIN(E8:P8),"")</f>
        <v>127.64692857142857</v>
      </c>
      <c r="S8" s="11">
        <f t="shared" ref="S8:S40" si="3">IFERROR(MAX(E8:P8),"")</f>
        <v>129.89583333333334</v>
      </c>
      <c r="U8" s="16">
        <f t="shared" ref="U8:U40" si="4">ROUND(E8,0)</f>
        <v>128</v>
      </c>
      <c r="V8" s="16">
        <f t="shared" ref="V8:V40" si="5">ROUND(F8,0)</f>
        <v>130</v>
      </c>
      <c r="W8" s="16">
        <f t="shared" ref="W8:W40" si="6">ROUND(G8,0)</f>
        <v>130</v>
      </c>
      <c r="X8" s="16">
        <f t="shared" ref="X8:X40" si="7">ROUND(H8,0)</f>
        <v>130</v>
      </c>
      <c r="Y8" s="16">
        <f t="shared" ref="Y8:Y40" si="8">ROUND(I8,0)</f>
        <v>130</v>
      </c>
      <c r="Z8" s="16">
        <f t="shared" ref="Z8:Z40" si="9">ROUND(J8,0)</f>
        <v>130</v>
      </c>
      <c r="AA8" s="16">
        <f t="shared" ref="AA8:AA40" si="10">ROUND(K8,0)</f>
        <v>130</v>
      </c>
      <c r="AB8" s="16">
        <f t="shared" ref="AB8:AB40" si="11">ROUND(L8,0)</f>
        <v>130</v>
      </c>
      <c r="AC8" s="16">
        <f t="shared" ref="AC8:AC40" si="12">ROUND(M8,0)</f>
        <v>130</v>
      </c>
      <c r="AD8" s="16">
        <f t="shared" ref="AD8:AD40" si="13">ROUND(N8,0)</f>
        <v>130</v>
      </c>
      <c r="AE8" s="16">
        <f t="shared" ref="AE8:AE40" si="14">ROUND(O8,0)</f>
        <v>130</v>
      </c>
      <c r="AF8" s="16">
        <f t="shared" ref="AF8:AF40" si="15">ROUND(P8,0)</f>
        <v>130</v>
      </c>
      <c r="AG8" s="16">
        <f t="shared" ref="AG8:AG40" si="16">ROUND(Q8,0)</f>
        <v>130</v>
      </c>
      <c r="AH8" s="16">
        <f t="shared" ref="AH8:AH40" si="17">ROUND(R8,0)</f>
        <v>128</v>
      </c>
      <c r="AI8" s="16">
        <f t="shared" ref="AI8:AI40" si="18">ROUND(S8,0)</f>
        <v>130</v>
      </c>
    </row>
    <row r="9" spans="1:36" x14ac:dyDescent="0.25">
      <c r="A9" s="5"/>
      <c r="B9" s="5"/>
      <c r="C9" s="9" t="s">
        <v>24</v>
      </c>
      <c r="D9" s="10" t="s">
        <v>27</v>
      </c>
      <c r="E9" s="11">
        <v>177.60016666666681</v>
      </c>
      <c r="F9" s="11">
        <v>178.32184615384631</v>
      </c>
      <c r="G9" s="11">
        <v>177.65377049180344</v>
      </c>
      <c r="H9" s="11">
        <v>178.97471698113219</v>
      </c>
      <c r="I9" s="11">
        <v>177.64882352941183</v>
      </c>
      <c r="J9" s="11">
        <v>176.74014492753642</v>
      </c>
      <c r="K9" s="11">
        <v>177.36882352941183</v>
      </c>
      <c r="L9" s="11">
        <v>178.74203703703714</v>
      </c>
      <c r="M9" s="11">
        <v>178.74203703703714</v>
      </c>
      <c r="N9" s="11">
        <v>178.74203703703714</v>
      </c>
      <c r="O9" s="11">
        <v>178.74203703703714</v>
      </c>
      <c r="P9" s="11">
        <v>178.74203703703714</v>
      </c>
      <c r="Q9" s="11">
        <f t="shared" si="1"/>
        <v>178.16820645541623</v>
      </c>
      <c r="R9" s="11">
        <f t="shared" si="2"/>
        <v>176.74014492753642</v>
      </c>
      <c r="S9" s="11">
        <f t="shared" si="3"/>
        <v>178.97471698113219</v>
      </c>
      <c r="U9" s="16">
        <f t="shared" si="4"/>
        <v>178</v>
      </c>
      <c r="V9" s="16">
        <f t="shared" si="5"/>
        <v>178</v>
      </c>
      <c r="W9" s="16">
        <f t="shared" si="6"/>
        <v>178</v>
      </c>
      <c r="X9" s="16">
        <f t="shared" si="7"/>
        <v>179</v>
      </c>
      <c r="Y9" s="16">
        <f t="shared" si="8"/>
        <v>178</v>
      </c>
      <c r="Z9" s="16">
        <f t="shared" si="9"/>
        <v>177</v>
      </c>
      <c r="AA9" s="16">
        <f t="shared" si="10"/>
        <v>177</v>
      </c>
      <c r="AB9" s="16">
        <f t="shared" si="11"/>
        <v>179</v>
      </c>
      <c r="AC9" s="16">
        <f t="shared" si="12"/>
        <v>179</v>
      </c>
      <c r="AD9" s="16">
        <f t="shared" si="13"/>
        <v>179</v>
      </c>
      <c r="AE9" s="16">
        <f t="shared" si="14"/>
        <v>179</v>
      </c>
      <c r="AF9" s="16">
        <f t="shared" si="15"/>
        <v>179</v>
      </c>
      <c r="AG9" s="16">
        <f t="shared" si="16"/>
        <v>178</v>
      </c>
      <c r="AH9" s="16">
        <f t="shared" si="17"/>
        <v>177</v>
      </c>
      <c r="AI9" s="16">
        <f t="shared" si="18"/>
        <v>179</v>
      </c>
    </row>
    <row r="10" spans="1:36" x14ac:dyDescent="0.25">
      <c r="A10" s="5"/>
      <c r="B10" s="5"/>
      <c r="C10" s="9" t="s">
        <v>24</v>
      </c>
      <c r="D10" s="10" t="s">
        <v>28</v>
      </c>
      <c r="E10" s="11">
        <v>193.34909090909088</v>
      </c>
      <c r="F10" s="11">
        <v>189.63636363636363</v>
      </c>
      <c r="G10" s="11">
        <v>189.64912280701753</v>
      </c>
      <c r="H10" s="11">
        <v>190.41719298245619</v>
      </c>
      <c r="I10" s="11">
        <v>198.82142857142858</v>
      </c>
      <c r="J10" s="11">
        <v>202.95267857142858</v>
      </c>
      <c r="K10" s="11">
        <v>204.01781818181811</v>
      </c>
      <c r="L10" s="11">
        <v>187.54083333333327</v>
      </c>
      <c r="M10" s="11">
        <v>190</v>
      </c>
      <c r="N10" s="11">
        <v>190</v>
      </c>
      <c r="O10" s="11">
        <v>195</v>
      </c>
      <c r="P10" s="11">
        <v>200</v>
      </c>
      <c r="Q10" s="11">
        <f t="shared" si="1"/>
        <v>194.28204408274473</v>
      </c>
      <c r="R10" s="11">
        <f t="shared" si="2"/>
        <v>187.54083333333327</v>
      </c>
      <c r="S10" s="11">
        <f t="shared" si="3"/>
        <v>204.01781818181811</v>
      </c>
      <c r="U10" s="16">
        <f t="shared" si="4"/>
        <v>193</v>
      </c>
      <c r="V10" s="16">
        <f t="shared" si="5"/>
        <v>190</v>
      </c>
      <c r="W10" s="16">
        <f t="shared" si="6"/>
        <v>190</v>
      </c>
      <c r="X10" s="16">
        <f t="shared" si="7"/>
        <v>190</v>
      </c>
      <c r="Y10" s="16">
        <f t="shared" si="8"/>
        <v>199</v>
      </c>
      <c r="Z10" s="16">
        <f t="shared" si="9"/>
        <v>203</v>
      </c>
      <c r="AA10" s="16">
        <f t="shared" si="10"/>
        <v>204</v>
      </c>
      <c r="AB10" s="16">
        <f t="shared" si="11"/>
        <v>188</v>
      </c>
      <c r="AC10" s="16">
        <f t="shared" si="12"/>
        <v>190</v>
      </c>
      <c r="AD10" s="16">
        <f t="shared" si="13"/>
        <v>190</v>
      </c>
      <c r="AE10" s="16">
        <f t="shared" si="14"/>
        <v>195</v>
      </c>
      <c r="AF10" s="16">
        <f t="shared" si="15"/>
        <v>200</v>
      </c>
      <c r="AG10" s="16">
        <f t="shared" si="16"/>
        <v>194</v>
      </c>
      <c r="AH10" s="16">
        <f t="shared" si="17"/>
        <v>188</v>
      </c>
      <c r="AI10" s="16">
        <f t="shared" si="18"/>
        <v>204</v>
      </c>
    </row>
    <row r="11" spans="1:36" x14ac:dyDescent="0.25">
      <c r="A11" s="5"/>
      <c r="B11" s="5"/>
      <c r="C11" s="9" t="s">
        <v>24</v>
      </c>
      <c r="D11" s="10" t="s">
        <v>29</v>
      </c>
      <c r="E11" s="11">
        <v>227.53555555555556</v>
      </c>
      <c r="F11" s="11">
        <v>247.47075471698108</v>
      </c>
      <c r="G11" s="11">
        <v>252.12150943396222</v>
      </c>
      <c r="H11" s="11">
        <v>249.02022727272714</v>
      </c>
      <c r="I11" s="11">
        <v>249.8151851851851</v>
      </c>
      <c r="J11" s="11">
        <v>248.69198529411756</v>
      </c>
      <c r="K11" s="11">
        <v>248.97524822695021</v>
      </c>
      <c r="L11" s="11">
        <v>249.24761006289296</v>
      </c>
      <c r="M11" s="11">
        <v>260</v>
      </c>
      <c r="N11" s="11">
        <v>260</v>
      </c>
      <c r="O11" s="11">
        <v>260</v>
      </c>
      <c r="P11" s="11">
        <v>260</v>
      </c>
      <c r="Q11" s="11">
        <f t="shared" si="1"/>
        <v>251.073172979031</v>
      </c>
      <c r="R11" s="11">
        <f t="shared" si="2"/>
        <v>227.53555555555556</v>
      </c>
      <c r="S11" s="11">
        <f t="shared" si="3"/>
        <v>260</v>
      </c>
      <c r="U11" s="16">
        <f t="shared" si="4"/>
        <v>228</v>
      </c>
      <c r="V11" s="16">
        <f t="shared" si="5"/>
        <v>247</v>
      </c>
      <c r="W11" s="16">
        <f t="shared" si="6"/>
        <v>252</v>
      </c>
      <c r="X11" s="16">
        <f t="shared" si="7"/>
        <v>249</v>
      </c>
      <c r="Y11" s="16">
        <f t="shared" si="8"/>
        <v>250</v>
      </c>
      <c r="Z11" s="16">
        <f t="shared" si="9"/>
        <v>249</v>
      </c>
      <c r="AA11" s="16">
        <f t="shared" si="10"/>
        <v>249</v>
      </c>
      <c r="AB11" s="16">
        <f t="shared" si="11"/>
        <v>249</v>
      </c>
      <c r="AC11" s="16">
        <f t="shared" si="12"/>
        <v>260</v>
      </c>
      <c r="AD11" s="16">
        <f t="shared" si="13"/>
        <v>260</v>
      </c>
      <c r="AE11" s="16">
        <f t="shared" si="14"/>
        <v>260</v>
      </c>
      <c r="AF11" s="16">
        <f t="shared" si="15"/>
        <v>260</v>
      </c>
      <c r="AG11" s="16">
        <f t="shared" si="16"/>
        <v>251</v>
      </c>
      <c r="AH11" s="16">
        <f t="shared" si="17"/>
        <v>228</v>
      </c>
      <c r="AI11" s="16">
        <f t="shared" si="18"/>
        <v>260</v>
      </c>
    </row>
    <row r="12" spans="1:36" x14ac:dyDescent="0.25">
      <c r="A12" s="5"/>
      <c r="B12" s="5"/>
      <c r="C12" s="9" t="s">
        <v>24</v>
      </c>
      <c r="D12" s="10" t="s">
        <v>30</v>
      </c>
      <c r="E12" s="11">
        <v>194.37894736842105</v>
      </c>
      <c r="F12" s="11">
        <v>210</v>
      </c>
      <c r="G12" s="11">
        <v>210</v>
      </c>
      <c r="H12" s="11">
        <v>210</v>
      </c>
      <c r="I12" s="11">
        <v>210</v>
      </c>
      <c r="J12" s="11">
        <v>216.19636363636363</v>
      </c>
      <c r="K12" s="11">
        <v>220</v>
      </c>
      <c r="L12" s="11">
        <v>220</v>
      </c>
      <c r="M12" s="11">
        <v>220</v>
      </c>
      <c r="N12" s="11">
        <v>220</v>
      </c>
      <c r="O12" s="11">
        <v>220</v>
      </c>
      <c r="P12" s="11">
        <v>220</v>
      </c>
      <c r="Q12" s="11">
        <f t="shared" si="1"/>
        <v>214.21460925039869</v>
      </c>
      <c r="R12" s="11">
        <f t="shared" si="2"/>
        <v>194.37894736842105</v>
      </c>
      <c r="S12" s="11">
        <f t="shared" si="3"/>
        <v>220</v>
      </c>
      <c r="U12" s="16">
        <f t="shared" si="4"/>
        <v>194</v>
      </c>
      <c r="V12" s="16">
        <f t="shared" si="5"/>
        <v>210</v>
      </c>
      <c r="W12" s="16">
        <f t="shared" si="6"/>
        <v>210</v>
      </c>
      <c r="X12" s="16">
        <f t="shared" si="7"/>
        <v>210</v>
      </c>
      <c r="Y12" s="16">
        <f t="shared" si="8"/>
        <v>210</v>
      </c>
      <c r="Z12" s="16">
        <f t="shared" si="9"/>
        <v>216</v>
      </c>
      <c r="AA12" s="16">
        <f t="shared" si="10"/>
        <v>220</v>
      </c>
      <c r="AB12" s="16">
        <f t="shared" si="11"/>
        <v>220</v>
      </c>
      <c r="AC12" s="16">
        <f t="shared" si="12"/>
        <v>220</v>
      </c>
      <c r="AD12" s="16">
        <f t="shared" si="13"/>
        <v>220</v>
      </c>
      <c r="AE12" s="16">
        <f t="shared" si="14"/>
        <v>220</v>
      </c>
      <c r="AF12" s="16">
        <f t="shared" si="15"/>
        <v>220</v>
      </c>
      <c r="AG12" s="16">
        <f t="shared" si="16"/>
        <v>214</v>
      </c>
      <c r="AH12" s="16">
        <f t="shared" si="17"/>
        <v>194</v>
      </c>
      <c r="AI12" s="16">
        <f t="shared" si="18"/>
        <v>220</v>
      </c>
    </row>
    <row r="13" spans="1:36" x14ac:dyDescent="0.25">
      <c r="A13" s="5"/>
      <c r="B13" s="5"/>
      <c r="C13" s="9" t="s">
        <v>24</v>
      </c>
      <c r="D13" s="10" t="s">
        <v>31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 t="str">
        <f t="shared" si="1"/>
        <v/>
      </c>
      <c r="R13" s="11">
        <f t="shared" si="2"/>
        <v>0</v>
      </c>
      <c r="S13" s="11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7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6">
        <f t="shared" si="14"/>
        <v>0</v>
      </c>
      <c r="AF13" s="16">
        <f t="shared" si="15"/>
        <v>0</v>
      </c>
      <c r="AG13" s="16" t="e">
        <f t="shared" si="16"/>
        <v>#VALUE!</v>
      </c>
      <c r="AH13" s="16">
        <f t="shared" si="17"/>
        <v>0</v>
      </c>
      <c r="AI13" s="16">
        <f t="shared" si="18"/>
        <v>0</v>
      </c>
    </row>
    <row r="14" spans="1:36" x14ac:dyDescent="0.25">
      <c r="A14" s="5"/>
      <c r="B14" s="5"/>
      <c r="C14" s="9" t="s">
        <v>24</v>
      </c>
      <c r="D14" s="10" t="s">
        <v>32</v>
      </c>
      <c r="E14" s="11">
        <v>253.70438395415465</v>
      </c>
      <c r="F14" s="11">
        <v>251.86509536784726</v>
      </c>
      <c r="G14" s="11">
        <v>254.58966101694901</v>
      </c>
      <c r="H14" s="11">
        <v>253.86524271844638</v>
      </c>
      <c r="I14" s="11">
        <v>253.83203124999989</v>
      </c>
      <c r="J14" s="11">
        <v>263.42642241379355</v>
      </c>
      <c r="K14" s="11">
        <v>266.05898047722445</v>
      </c>
      <c r="L14" s="11">
        <v>263.00619246862038</v>
      </c>
      <c r="M14" s="11">
        <v>270</v>
      </c>
      <c r="N14" s="11">
        <v>270</v>
      </c>
      <c r="O14" s="11">
        <v>270</v>
      </c>
      <c r="P14" s="11">
        <v>270</v>
      </c>
      <c r="Q14" s="11">
        <f t="shared" si="1"/>
        <v>261.69566747225298</v>
      </c>
      <c r="R14" s="11">
        <f t="shared" si="2"/>
        <v>251.86509536784726</v>
      </c>
      <c r="S14" s="11">
        <f t="shared" si="3"/>
        <v>270</v>
      </c>
      <c r="U14" s="16">
        <f t="shared" si="4"/>
        <v>254</v>
      </c>
      <c r="V14" s="16">
        <f t="shared" si="5"/>
        <v>252</v>
      </c>
      <c r="W14" s="16">
        <f t="shared" si="6"/>
        <v>255</v>
      </c>
      <c r="X14" s="16">
        <f t="shared" si="7"/>
        <v>254</v>
      </c>
      <c r="Y14" s="16">
        <f t="shared" si="8"/>
        <v>254</v>
      </c>
      <c r="Z14" s="16">
        <f t="shared" si="9"/>
        <v>263</v>
      </c>
      <c r="AA14" s="16">
        <f t="shared" si="10"/>
        <v>266</v>
      </c>
      <c r="AB14" s="16">
        <f t="shared" si="11"/>
        <v>263</v>
      </c>
      <c r="AC14" s="16">
        <f t="shared" si="12"/>
        <v>270</v>
      </c>
      <c r="AD14" s="16">
        <f t="shared" si="13"/>
        <v>270</v>
      </c>
      <c r="AE14" s="16">
        <f t="shared" si="14"/>
        <v>270</v>
      </c>
      <c r="AF14" s="16">
        <f t="shared" si="15"/>
        <v>270</v>
      </c>
      <c r="AG14" s="16">
        <f t="shared" si="16"/>
        <v>262</v>
      </c>
      <c r="AH14" s="16">
        <f t="shared" si="17"/>
        <v>252</v>
      </c>
      <c r="AI14" s="16">
        <f t="shared" si="18"/>
        <v>270</v>
      </c>
    </row>
    <row r="15" spans="1:36" x14ac:dyDescent="0.25">
      <c r="A15" s="5"/>
      <c r="B15" s="5"/>
      <c r="C15" s="9" t="s">
        <v>24</v>
      </c>
      <c r="D15" s="10" t="s">
        <v>33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 t="str">
        <f t="shared" si="1"/>
        <v/>
      </c>
      <c r="R15" s="11">
        <f t="shared" si="2"/>
        <v>0</v>
      </c>
      <c r="S15" s="11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7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6">
        <f t="shared" si="14"/>
        <v>0</v>
      </c>
      <c r="AF15" s="16">
        <f t="shared" si="15"/>
        <v>0</v>
      </c>
      <c r="AG15" s="16" t="e">
        <f t="shared" si="16"/>
        <v>#VALUE!</v>
      </c>
      <c r="AH15" s="16">
        <f t="shared" si="17"/>
        <v>0</v>
      </c>
      <c r="AI15" s="16">
        <f t="shared" si="18"/>
        <v>0</v>
      </c>
    </row>
    <row r="16" spans="1:36" x14ac:dyDescent="0.25">
      <c r="A16" s="5"/>
      <c r="B16" s="5"/>
      <c r="C16" s="9" t="s">
        <v>24</v>
      </c>
      <c r="D16" s="10" t="s">
        <v>34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 t="str">
        <f t="shared" si="1"/>
        <v/>
      </c>
      <c r="R16" s="11">
        <f t="shared" si="2"/>
        <v>0</v>
      </c>
      <c r="S16" s="11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7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6">
        <f t="shared" si="14"/>
        <v>0</v>
      </c>
      <c r="AF16" s="16">
        <f t="shared" si="15"/>
        <v>0</v>
      </c>
      <c r="AG16" s="16" t="e">
        <f t="shared" si="16"/>
        <v>#VALUE!</v>
      </c>
      <c r="AH16" s="16">
        <f t="shared" si="17"/>
        <v>0</v>
      </c>
      <c r="AI16" s="16">
        <f t="shared" si="18"/>
        <v>0</v>
      </c>
    </row>
    <row r="17" spans="1:35" x14ac:dyDescent="0.25">
      <c r="A17" s="5"/>
      <c r="B17" s="5"/>
      <c r="C17" s="9" t="s">
        <v>24</v>
      </c>
      <c r="D17" s="10" t="s">
        <v>35</v>
      </c>
      <c r="E17" s="11">
        <v>122.29756756756757</v>
      </c>
      <c r="F17" s="11">
        <v>124.54545454545455</v>
      </c>
      <c r="G17" s="11">
        <v>124.62962962962963</v>
      </c>
      <c r="H17" s="11">
        <v>124.43396226415095</v>
      </c>
      <c r="I17" s="11">
        <v>124.81132075471699</v>
      </c>
      <c r="J17" s="11">
        <v>124.81132075471699</v>
      </c>
      <c r="K17" s="11">
        <v>124.66101694915254</v>
      </c>
      <c r="L17" s="11">
        <v>124.48275862068965</v>
      </c>
      <c r="M17" s="11">
        <v>125</v>
      </c>
      <c r="N17" s="11">
        <v>125</v>
      </c>
      <c r="O17" s="11">
        <v>125</v>
      </c>
      <c r="P17" s="11">
        <v>125</v>
      </c>
      <c r="Q17" s="11">
        <f t="shared" si="1"/>
        <v>124.55608592383992</v>
      </c>
      <c r="R17" s="11">
        <f t="shared" si="2"/>
        <v>122.29756756756757</v>
      </c>
      <c r="S17" s="11">
        <f t="shared" si="3"/>
        <v>125</v>
      </c>
      <c r="U17" s="16">
        <f t="shared" si="4"/>
        <v>122</v>
      </c>
      <c r="V17" s="16">
        <f t="shared" si="5"/>
        <v>125</v>
      </c>
      <c r="W17" s="16">
        <f t="shared" si="6"/>
        <v>125</v>
      </c>
      <c r="X17" s="16">
        <f t="shared" si="7"/>
        <v>124</v>
      </c>
      <c r="Y17" s="16">
        <f t="shared" si="8"/>
        <v>125</v>
      </c>
      <c r="Z17" s="16">
        <f t="shared" si="9"/>
        <v>125</v>
      </c>
      <c r="AA17" s="16">
        <f t="shared" si="10"/>
        <v>125</v>
      </c>
      <c r="AB17" s="16">
        <f t="shared" si="11"/>
        <v>124</v>
      </c>
      <c r="AC17" s="16">
        <f t="shared" si="12"/>
        <v>125</v>
      </c>
      <c r="AD17" s="16">
        <f t="shared" si="13"/>
        <v>125</v>
      </c>
      <c r="AE17" s="16">
        <f t="shared" si="14"/>
        <v>125</v>
      </c>
      <c r="AF17" s="16">
        <f t="shared" si="15"/>
        <v>125</v>
      </c>
      <c r="AG17" s="16">
        <f t="shared" si="16"/>
        <v>125</v>
      </c>
      <c r="AH17" s="16">
        <f t="shared" si="17"/>
        <v>122</v>
      </c>
      <c r="AI17" s="16">
        <f t="shared" si="18"/>
        <v>125</v>
      </c>
    </row>
    <row r="18" spans="1:35" x14ac:dyDescent="0.25">
      <c r="A18" s="5"/>
      <c r="B18" s="5"/>
      <c r="C18" s="9" t="s">
        <v>24</v>
      </c>
      <c r="D18" s="10" t="s">
        <v>36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 t="str">
        <f t="shared" si="1"/>
        <v/>
      </c>
      <c r="R18" s="11">
        <f t="shared" si="2"/>
        <v>0</v>
      </c>
      <c r="S18" s="11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7"/>
        <v>0</v>
      </c>
      <c r="Y18" s="16">
        <f t="shared" si="8"/>
        <v>0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6">
        <f t="shared" si="14"/>
        <v>0</v>
      </c>
      <c r="AF18" s="16">
        <f t="shared" si="15"/>
        <v>0</v>
      </c>
      <c r="AG18" s="16" t="e">
        <f t="shared" si="16"/>
        <v>#VALUE!</v>
      </c>
      <c r="AH18" s="16">
        <f t="shared" si="17"/>
        <v>0</v>
      </c>
      <c r="AI18" s="16">
        <f t="shared" si="18"/>
        <v>0</v>
      </c>
    </row>
    <row r="19" spans="1:35" x14ac:dyDescent="0.25">
      <c r="A19" s="5"/>
      <c r="B19" s="5"/>
      <c r="C19" s="9" t="s">
        <v>24</v>
      </c>
      <c r="D19" s="10" t="s">
        <v>37</v>
      </c>
      <c r="E19" s="11"/>
      <c r="F19" s="11"/>
      <c r="G19" s="11"/>
      <c r="H19" s="11"/>
      <c r="I19" s="11"/>
      <c r="J19" s="11"/>
      <c r="K19" s="11"/>
      <c r="L19" s="11"/>
      <c r="M19" s="11"/>
      <c r="N19" s="14"/>
      <c r="O19" s="14"/>
      <c r="P19" s="14"/>
      <c r="Q19" s="11" t="str">
        <f t="shared" si="1"/>
        <v/>
      </c>
      <c r="R19" s="11">
        <f t="shared" si="2"/>
        <v>0</v>
      </c>
      <c r="S19" s="11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7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6">
        <f t="shared" si="14"/>
        <v>0</v>
      </c>
      <c r="AF19" s="16">
        <f t="shared" si="15"/>
        <v>0</v>
      </c>
      <c r="AG19" s="16" t="e">
        <f t="shared" si="16"/>
        <v>#VALUE!</v>
      </c>
      <c r="AH19" s="16">
        <f t="shared" si="17"/>
        <v>0</v>
      </c>
      <c r="AI19" s="16">
        <f t="shared" si="18"/>
        <v>0</v>
      </c>
    </row>
    <row r="20" spans="1:35" x14ac:dyDescent="0.25">
      <c r="A20" s="5"/>
      <c r="B20" s="5"/>
      <c r="C20" s="9" t="s">
        <v>24</v>
      </c>
      <c r="D20" s="10" t="s">
        <v>38</v>
      </c>
      <c r="E20" s="11">
        <v>137.57434782608698</v>
      </c>
      <c r="F20" s="11">
        <v>139.8639455782313</v>
      </c>
      <c r="G20" s="11">
        <v>139.87341772151899</v>
      </c>
      <c r="H20" s="11">
        <v>139.82142857142858</v>
      </c>
      <c r="I20" s="11">
        <v>139.81481481481481</v>
      </c>
      <c r="J20" s="11">
        <v>139.93788819875778</v>
      </c>
      <c r="K20" s="11">
        <v>140</v>
      </c>
      <c r="L20" s="11">
        <v>140.21276595744681</v>
      </c>
      <c r="M20" s="11">
        <v>140</v>
      </c>
      <c r="N20" s="11">
        <v>140</v>
      </c>
      <c r="O20" s="11">
        <v>140</v>
      </c>
      <c r="P20" s="11">
        <v>140</v>
      </c>
      <c r="Q20" s="11">
        <f t="shared" si="1"/>
        <v>139.75821738902377</v>
      </c>
      <c r="R20" s="11">
        <f t="shared" si="2"/>
        <v>137.57434782608698</v>
      </c>
      <c r="S20" s="11">
        <f t="shared" si="3"/>
        <v>140.21276595744681</v>
      </c>
      <c r="U20" s="16">
        <f t="shared" si="4"/>
        <v>138</v>
      </c>
      <c r="V20" s="16">
        <f t="shared" si="5"/>
        <v>140</v>
      </c>
      <c r="W20" s="16">
        <f t="shared" si="6"/>
        <v>140</v>
      </c>
      <c r="X20" s="16">
        <f t="shared" si="7"/>
        <v>140</v>
      </c>
      <c r="Y20" s="16">
        <f t="shared" si="8"/>
        <v>140</v>
      </c>
      <c r="Z20" s="16">
        <f t="shared" si="9"/>
        <v>140</v>
      </c>
      <c r="AA20" s="16">
        <f t="shared" si="10"/>
        <v>140</v>
      </c>
      <c r="AB20" s="16">
        <f t="shared" si="11"/>
        <v>140</v>
      </c>
      <c r="AC20" s="16">
        <f t="shared" si="12"/>
        <v>140</v>
      </c>
      <c r="AD20" s="16">
        <f t="shared" si="13"/>
        <v>140</v>
      </c>
      <c r="AE20" s="16">
        <f t="shared" si="14"/>
        <v>140</v>
      </c>
      <c r="AF20" s="16">
        <f t="shared" si="15"/>
        <v>140</v>
      </c>
      <c r="AG20" s="16">
        <f t="shared" si="16"/>
        <v>140</v>
      </c>
      <c r="AH20" s="16">
        <f t="shared" si="17"/>
        <v>138</v>
      </c>
      <c r="AI20" s="16">
        <f t="shared" si="18"/>
        <v>140</v>
      </c>
    </row>
    <row r="21" spans="1:35" x14ac:dyDescent="0.25">
      <c r="A21" s="5"/>
      <c r="B21" s="5"/>
      <c r="C21" s="9" t="s">
        <v>24</v>
      </c>
      <c r="D21" s="10" t="s">
        <v>39</v>
      </c>
      <c r="E21" s="11">
        <v>84.964400000000012</v>
      </c>
      <c r="F21" s="11">
        <v>84.818181818181813</v>
      </c>
      <c r="G21" s="11">
        <v>84.677419354838705</v>
      </c>
      <c r="H21" s="11">
        <v>84.836065573770497</v>
      </c>
      <c r="I21" s="11">
        <v>84.53125</v>
      </c>
      <c r="J21" s="11">
        <v>84.516129032258064</v>
      </c>
      <c r="K21" s="11">
        <v>84.53125</v>
      </c>
      <c r="L21" s="11">
        <v>84.927536231884062</v>
      </c>
      <c r="M21" s="11">
        <v>84.927536231884062</v>
      </c>
      <c r="N21" s="11">
        <v>84.927536231884062</v>
      </c>
      <c r="O21" s="11">
        <v>84.927536231884062</v>
      </c>
      <c r="P21" s="11">
        <v>84.927536231884062</v>
      </c>
      <c r="Q21" s="11">
        <f t="shared" si="1"/>
        <v>84.79269807820576</v>
      </c>
      <c r="R21" s="11">
        <f t="shared" si="2"/>
        <v>84.516129032258064</v>
      </c>
      <c r="S21" s="11">
        <f t="shared" si="3"/>
        <v>84.964400000000012</v>
      </c>
      <c r="U21" s="16">
        <f t="shared" si="4"/>
        <v>85</v>
      </c>
      <c r="V21" s="16">
        <f t="shared" si="5"/>
        <v>85</v>
      </c>
      <c r="W21" s="16">
        <f t="shared" si="6"/>
        <v>85</v>
      </c>
      <c r="X21" s="16">
        <f t="shared" si="7"/>
        <v>85</v>
      </c>
      <c r="Y21" s="16">
        <f t="shared" si="8"/>
        <v>85</v>
      </c>
      <c r="Z21" s="16">
        <f t="shared" si="9"/>
        <v>85</v>
      </c>
      <c r="AA21" s="16">
        <f t="shared" si="10"/>
        <v>85</v>
      </c>
      <c r="AB21" s="16">
        <f t="shared" si="11"/>
        <v>85</v>
      </c>
      <c r="AC21" s="16">
        <f t="shared" si="12"/>
        <v>85</v>
      </c>
      <c r="AD21" s="16">
        <f t="shared" si="13"/>
        <v>85</v>
      </c>
      <c r="AE21" s="16">
        <f t="shared" si="14"/>
        <v>85</v>
      </c>
      <c r="AF21" s="16">
        <f t="shared" si="15"/>
        <v>85</v>
      </c>
      <c r="AG21" s="16">
        <f t="shared" si="16"/>
        <v>85</v>
      </c>
      <c r="AH21" s="16">
        <f t="shared" si="17"/>
        <v>85</v>
      </c>
      <c r="AI21" s="16">
        <f t="shared" si="18"/>
        <v>85</v>
      </c>
    </row>
    <row r="22" spans="1:35" x14ac:dyDescent="0.25">
      <c r="A22" s="5"/>
      <c r="B22" s="5"/>
      <c r="C22" s="9" t="s">
        <v>40</v>
      </c>
      <c r="D22" s="10" t="s">
        <v>26</v>
      </c>
      <c r="E22" s="11">
        <v>117.7335922330097</v>
      </c>
      <c r="F22" s="11">
        <v>120</v>
      </c>
      <c r="G22" s="11">
        <v>120</v>
      </c>
      <c r="H22" s="11">
        <v>120</v>
      </c>
      <c r="I22" s="11">
        <v>120</v>
      </c>
      <c r="J22" s="11">
        <v>120</v>
      </c>
      <c r="K22" s="11">
        <v>120</v>
      </c>
      <c r="L22" s="11">
        <v>120</v>
      </c>
      <c r="M22" s="11">
        <v>120</v>
      </c>
      <c r="N22" s="11">
        <v>120</v>
      </c>
      <c r="O22" s="11">
        <v>120</v>
      </c>
      <c r="P22" s="11">
        <v>120</v>
      </c>
      <c r="Q22" s="11">
        <f t="shared" si="1"/>
        <v>119.81113268608414</v>
      </c>
      <c r="R22" s="11">
        <f t="shared" si="2"/>
        <v>117.7335922330097</v>
      </c>
      <c r="S22" s="11">
        <f t="shared" si="3"/>
        <v>120</v>
      </c>
      <c r="U22" s="16">
        <f t="shared" si="4"/>
        <v>118</v>
      </c>
      <c r="V22" s="16">
        <f t="shared" si="5"/>
        <v>120</v>
      </c>
      <c r="W22" s="16">
        <f t="shared" si="6"/>
        <v>120</v>
      </c>
      <c r="X22" s="16">
        <f t="shared" si="7"/>
        <v>120</v>
      </c>
      <c r="Y22" s="16">
        <f t="shared" si="8"/>
        <v>120</v>
      </c>
      <c r="Z22" s="16">
        <f t="shared" si="9"/>
        <v>120</v>
      </c>
      <c r="AA22" s="16">
        <f t="shared" si="10"/>
        <v>120</v>
      </c>
      <c r="AB22" s="16">
        <f t="shared" si="11"/>
        <v>120</v>
      </c>
      <c r="AC22" s="16">
        <f t="shared" si="12"/>
        <v>120</v>
      </c>
      <c r="AD22" s="16">
        <f t="shared" si="13"/>
        <v>120</v>
      </c>
      <c r="AE22" s="16">
        <f t="shared" si="14"/>
        <v>120</v>
      </c>
      <c r="AF22" s="16">
        <f t="shared" si="15"/>
        <v>120</v>
      </c>
      <c r="AG22" s="16">
        <f t="shared" si="16"/>
        <v>120</v>
      </c>
      <c r="AH22" s="16">
        <f t="shared" si="17"/>
        <v>118</v>
      </c>
      <c r="AI22" s="16">
        <f t="shared" si="18"/>
        <v>120</v>
      </c>
    </row>
    <row r="23" spans="1:35" x14ac:dyDescent="0.25">
      <c r="A23" s="5"/>
      <c r="B23" s="5"/>
      <c r="C23" s="9" t="s">
        <v>40</v>
      </c>
      <c r="D23" s="10" t="s">
        <v>28</v>
      </c>
      <c r="E23" s="11">
        <v>171.40248275862075</v>
      </c>
      <c r="F23" s="11">
        <v>159.08038123167157</v>
      </c>
      <c r="G23" s="11">
        <v>160.46401315789473</v>
      </c>
      <c r="H23" s="11">
        <v>165.6109523809524</v>
      </c>
      <c r="I23" s="11">
        <v>170.49030303030301</v>
      </c>
      <c r="J23" s="11">
        <v>179.99851851851847</v>
      </c>
      <c r="K23" s="11">
        <v>174.67710982658957</v>
      </c>
      <c r="L23" s="11">
        <v>153.95386243386241</v>
      </c>
      <c r="M23" s="11">
        <v>155</v>
      </c>
      <c r="N23" s="11">
        <v>155</v>
      </c>
      <c r="O23" s="11">
        <v>155</v>
      </c>
      <c r="P23" s="11">
        <v>155</v>
      </c>
      <c r="Q23" s="11">
        <f t="shared" si="1"/>
        <v>162.97313527820108</v>
      </c>
      <c r="R23" s="11">
        <f t="shared" si="2"/>
        <v>153.95386243386241</v>
      </c>
      <c r="S23" s="11">
        <f t="shared" si="3"/>
        <v>179.99851851851847</v>
      </c>
      <c r="U23" s="16">
        <f t="shared" si="4"/>
        <v>171</v>
      </c>
      <c r="V23" s="16">
        <f t="shared" si="5"/>
        <v>159</v>
      </c>
      <c r="W23" s="16">
        <f t="shared" si="6"/>
        <v>160</v>
      </c>
      <c r="X23" s="16">
        <f t="shared" si="7"/>
        <v>166</v>
      </c>
      <c r="Y23" s="16">
        <f t="shared" si="8"/>
        <v>170</v>
      </c>
      <c r="Z23" s="16">
        <f t="shared" si="9"/>
        <v>180</v>
      </c>
      <c r="AA23" s="16">
        <f t="shared" si="10"/>
        <v>175</v>
      </c>
      <c r="AB23" s="16">
        <f t="shared" si="11"/>
        <v>154</v>
      </c>
      <c r="AC23" s="16">
        <f t="shared" si="12"/>
        <v>155</v>
      </c>
      <c r="AD23" s="16">
        <f t="shared" si="13"/>
        <v>155</v>
      </c>
      <c r="AE23" s="16">
        <f t="shared" si="14"/>
        <v>155</v>
      </c>
      <c r="AF23" s="16">
        <f t="shared" si="15"/>
        <v>155</v>
      </c>
      <c r="AG23" s="16">
        <f t="shared" si="16"/>
        <v>163</v>
      </c>
      <c r="AH23" s="16">
        <f t="shared" si="17"/>
        <v>154</v>
      </c>
      <c r="AI23" s="16">
        <f t="shared" si="18"/>
        <v>180</v>
      </c>
    </row>
    <row r="24" spans="1:35" x14ac:dyDescent="0.25">
      <c r="A24" s="5"/>
      <c r="B24" s="5"/>
      <c r="C24" s="9" t="s">
        <v>40</v>
      </c>
      <c r="D24" s="10" t="s">
        <v>37</v>
      </c>
      <c r="E24" s="11">
        <v>79.60217307692308</v>
      </c>
      <c r="F24" s="11">
        <v>79.909420289855063</v>
      </c>
      <c r="G24" s="11">
        <v>78.573241106719365</v>
      </c>
      <c r="H24" s="11">
        <v>78.063380281690144</v>
      </c>
      <c r="I24" s="11">
        <v>78.097014925373145</v>
      </c>
      <c r="J24" s="11">
        <v>79.340581574884197</v>
      </c>
      <c r="K24" s="11">
        <v>77.487368537339805</v>
      </c>
      <c r="L24" s="11">
        <v>72.221386494252883</v>
      </c>
      <c r="M24" s="11">
        <v>77.487368537339805</v>
      </c>
      <c r="N24" s="11">
        <v>77.487368537339805</v>
      </c>
      <c r="O24" s="11">
        <v>77.487368537339805</v>
      </c>
      <c r="P24" s="11">
        <v>77.487368537339805</v>
      </c>
      <c r="Q24" s="11">
        <f t="shared" si="1"/>
        <v>77.770336703033067</v>
      </c>
      <c r="R24" s="11">
        <f t="shared" si="2"/>
        <v>72.221386494252883</v>
      </c>
      <c r="S24" s="11">
        <f t="shared" si="3"/>
        <v>79.909420289855063</v>
      </c>
      <c r="U24" s="16">
        <f t="shared" si="4"/>
        <v>80</v>
      </c>
      <c r="V24" s="16">
        <f t="shared" si="5"/>
        <v>80</v>
      </c>
      <c r="W24" s="16">
        <f t="shared" si="6"/>
        <v>79</v>
      </c>
      <c r="X24" s="16">
        <f t="shared" si="7"/>
        <v>78</v>
      </c>
      <c r="Y24" s="16">
        <f t="shared" si="8"/>
        <v>78</v>
      </c>
      <c r="Z24" s="16">
        <f t="shared" si="9"/>
        <v>79</v>
      </c>
      <c r="AA24" s="16">
        <f t="shared" si="10"/>
        <v>77</v>
      </c>
      <c r="AB24" s="16">
        <f t="shared" si="11"/>
        <v>72</v>
      </c>
      <c r="AC24" s="16">
        <f t="shared" si="12"/>
        <v>77</v>
      </c>
      <c r="AD24" s="16">
        <f t="shared" si="13"/>
        <v>77</v>
      </c>
      <c r="AE24" s="16">
        <f t="shared" si="14"/>
        <v>77</v>
      </c>
      <c r="AF24" s="16">
        <f t="shared" si="15"/>
        <v>77</v>
      </c>
      <c r="AG24" s="16">
        <f t="shared" si="16"/>
        <v>78</v>
      </c>
      <c r="AH24" s="16">
        <f t="shared" si="17"/>
        <v>72</v>
      </c>
      <c r="AI24" s="16">
        <f t="shared" si="18"/>
        <v>80</v>
      </c>
    </row>
    <row r="25" spans="1:35" x14ac:dyDescent="0.25">
      <c r="A25" s="5"/>
      <c r="B25" s="5"/>
      <c r="C25" s="9" t="s">
        <v>40</v>
      </c>
      <c r="D25" s="10" t="s">
        <v>29</v>
      </c>
      <c r="E25" s="11"/>
      <c r="F25" s="11"/>
      <c r="G25" s="11"/>
      <c r="H25" s="11"/>
      <c r="I25" s="11"/>
      <c r="J25" s="11"/>
      <c r="K25" s="11">
        <v>220</v>
      </c>
      <c r="L25" s="11">
        <v>220</v>
      </c>
      <c r="M25" s="11">
        <v>220</v>
      </c>
      <c r="N25" s="11">
        <v>220</v>
      </c>
      <c r="O25" s="11">
        <v>220</v>
      </c>
      <c r="P25" s="11">
        <v>220</v>
      </c>
      <c r="Q25" s="11">
        <f t="shared" si="1"/>
        <v>220</v>
      </c>
      <c r="R25" s="11">
        <f t="shared" si="2"/>
        <v>220</v>
      </c>
      <c r="S25" s="11">
        <f t="shared" si="3"/>
        <v>220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7"/>
        <v>0</v>
      </c>
      <c r="Y25" s="16">
        <f t="shared" si="8"/>
        <v>0</v>
      </c>
      <c r="Z25" s="16">
        <f t="shared" si="9"/>
        <v>0</v>
      </c>
      <c r="AA25" s="16">
        <f t="shared" si="10"/>
        <v>220</v>
      </c>
      <c r="AB25" s="16">
        <f t="shared" si="11"/>
        <v>220</v>
      </c>
      <c r="AC25" s="16">
        <f t="shared" si="12"/>
        <v>220</v>
      </c>
      <c r="AD25" s="16">
        <f t="shared" si="13"/>
        <v>220</v>
      </c>
      <c r="AE25" s="16">
        <f t="shared" si="14"/>
        <v>220</v>
      </c>
      <c r="AF25" s="16">
        <f t="shared" si="15"/>
        <v>220</v>
      </c>
      <c r="AG25" s="16">
        <f t="shared" si="16"/>
        <v>220</v>
      </c>
      <c r="AH25" s="16">
        <f t="shared" si="17"/>
        <v>220</v>
      </c>
      <c r="AI25" s="16">
        <f t="shared" si="18"/>
        <v>220</v>
      </c>
    </row>
    <row r="26" spans="1:35" x14ac:dyDescent="0.25">
      <c r="A26" s="5"/>
      <c r="B26" s="5"/>
      <c r="C26" s="9" t="s">
        <v>40</v>
      </c>
      <c r="D26" s="10" t="s">
        <v>30</v>
      </c>
      <c r="E26" s="11">
        <v>211.23846153846154</v>
      </c>
      <c r="F26" s="11">
        <v>210</v>
      </c>
      <c r="G26" s="11">
        <v>213.18181818181819</v>
      </c>
      <c r="H26" s="11">
        <v>210</v>
      </c>
      <c r="I26" s="11">
        <v>210</v>
      </c>
      <c r="J26" s="11">
        <v>217.62238095238095</v>
      </c>
      <c r="K26" s="11">
        <v>220</v>
      </c>
      <c r="L26" s="11">
        <v>220</v>
      </c>
      <c r="M26" s="11">
        <v>220</v>
      </c>
      <c r="N26" s="11">
        <v>220</v>
      </c>
      <c r="O26" s="11">
        <v>220</v>
      </c>
      <c r="P26" s="11">
        <v>220</v>
      </c>
      <c r="Q26" s="11">
        <f t="shared" si="1"/>
        <v>216.00355505605503</v>
      </c>
      <c r="R26" s="11">
        <f t="shared" si="2"/>
        <v>210</v>
      </c>
      <c r="S26" s="11">
        <f t="shared" si="3"/>
        <v>220</v>
      </c>
      <c r="U26" s="16">
        <f t="shared" si="4"/>
        <v>211</v>
      </c>
      <c r="V26" s="16">
        <f t="shared" si="5"/>
        <v>210</v>
      </c>
      <c r="W26" s="16">
        <f t="shared" si="6"/>
        <v>213</v>
      </c>
      <c r="X26" s="16">
        <f t="shared" si="7"/>
        <v>210</v>
      </c>
      <c r="Y26" s="16">
        <f t="shared" si="8"/>
        <v>210</v>
      </c>
      <c r="Z26" s="16">
        <f t="shared" si="9"/>
        <v>218</v>
      </c>
      <c r="AA26" s="16">
        <f t="shared" si="10"/>
        <v>220</v>
      </c>
      <c r="AB26" s="16">
        <f t="shared" si="11"/>
        <v>220</v>
      </c>
      <c r="AC26" s="16">
        <f t="shared" si="12"/>
        <v>220</v>
      </c>
      <c r="AD26" s="16">
        <f t="shared" si="13"/>
        <v>220</v>
      </c>
      <c r="AE26" s="16">
        <f t="shared" si="14"/>
        <v>220</v>
      </c>
      <c r="AF26" s="16">
        <f t="shared" si="15"/>
        <v>220</v>
      </c>
      <c r="AG26" s="16">
        <f t="shared" si="16"/>
        <v>216</v>
      </c>
      <c r="AH26" s="16">
        <f t="shared" si="17"/>
        <v>210</v>
      </c>
      <c r="AI26" s="16">
        <f t="shared" si="18"/>
        <v>220</v>
      </c>
    </row>
    <row r="27" spans="1:35" x14ac:dyDescent="0.25">
      <c r="A27" s="5"/>
      <c r="B27" s="5"/>
      <c r="C27" s="9" t="s">
        <v>40</v>
      </c>
      <c r="D27" s="10" t="s">
        <v>32</v>
      </c>
      <c r="E27" s="11"/>
      <c r="F27" s="11"/>
      <c r="G27" s="11"/>
      <c r="H27" s="11">
        <v>240</v>
      </c>
      <c r="I27" s="11">
        <v>240</v>
      </c>
      <c r="J27" s="11"/>
      <c r="K27" s="11"/>
      <c r="L27" s="11"/>
      <c r="M27" s="11"/>
      <c r="N27" s="11"/>
      <c r="O27" s="11"/>
      <c r="P27" s="11"/>
      <c r="Q27" s="11">
        <f t="shared" si="1"/>
        <v>240</v>
      </c>
      <c r="R27" s="11">
        <f t="shared" si="2"/>
        <v>240</v>
      </c>
      <c r="S27" s="11">
        <f t="shared" si="3"/>
        <v>240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7"/>
        <v>240</v>
      </c>
      <c r="Y27" s="16">
        <f t="shared" si="8"/>
        <v>240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6">
        <f t="shared" si="14"/>
        <v>0</v>
      </c>
      <c r="AF27" s="16">
        <f t="shared" si="15"/>
        <v>0</v>
      </c>
      <c r="AG27" s="16">
        <f t="shared" si="16"/>
        <v>240</v>
      </c>
      <c r="AH27" s="16">
        <f t="shared" si="17"/>
        <v>240</v>
      </c>
      <c r="AI27" s="16">
        <f t="shared" si="18"/>
        <v>240</v>
      </c>
    </row>
    <row r="28" spans="1:35" x14ac:dyDescent="0.25">
      <c r="A28" s="5"/>
      <c r="B28" s="5"/>
      <c r="C28" s="9" t="s">
        <v>40</v>
      </c>
      <c r="D28" s="10" t="s">
        <v>39</v>
      </c>
      <c r="E28" s="11">
        <v>75</v>
      </c>
      <c r="F28" s="11">
        <v>75</v>
      </c>
      <c r="G28" s="11">
        <v>75</v>
      </c>
      <c r="H28" s="11">
        <v>75</v>
      </c>
      <c r="I28" s="11">
        <v>75</v>
      </c>
      <c r="J28" s="11">
        <v>75</v>
      </c>
      <c r="K28" s="11">
        <v>75</v>
      </c>
      <c r="L28" s="11">
        <v>75</v>
      </c>
      <c r="M28" s="11">
        <v>75</v>
      </c>
      <c r="N28" s="11">
        <v>75</v>
      </c>
      <c r="O28" s="11">
        <v>75</v>
      </c>
      <c r="P28" s="11">
        <v>75</v>
      </c>
      <c r="Q28" s="11">
        <f t="shared" si="1"/>
        <v>75</v>
      </c>
      <c r="R28" s="11">
        <f t="shared" si="2"/>
        <v>75</v>
      </c>
      <c r="S28" s="11">
        <f t="shared" si="3"/>
        <v>75</v>
      </c>
      <c r="U28" s="16">
        <f t="shared" si="4"/>
        <v>75</v>
      </c>
      <c r="V28" s="16">
        <f t="shared" si="5"/>
        <v>75</v>
      </c>
      <c r="W28" s="16">
        <f t="shared" si="6"/>
        <v>75</v>
      </c>
      <c r="X28" s="16">
        <f t="shared" si="7"/>
        <v>75</v>
      </c>
      <c r="Y28" s="16">
        <f t="shared" si="8"/>
        <v>75</v>
      </c>
      <c r="Z28" s="16">
        <f t="shared" si="9"/>
        <v>75</v>
      </c>
      <c r="AA28" s="16">
        <f t="shared" si="10"/>
        <v>75</v>
      </c>
      <c r="AB28" s="16">
        <f t="shared" si="11"/>
        <v>75</v>
      </c>
      <c r="AC28" s="16">
        <f t="shared" si="12"/>
        <v>75</v>
      </c>
      <c r="AD28" s="16">
        <f t="shared" si="13"/>
        <v>75</v>
      </c>
      <c r="AE28" s="16">
        <f t="shared" si="14"/>
        <v>75</v>
      </c>
      <c r="AF28" s="16">
        <f t="shared" si="15"/>
        <v>75</v>
      </c>
      <c r="AG28" s="16">
        <f t="shared" si="16"/>
        <v>75</v>
      </c>
      <c r="AH28" s="16">
        <f t="shared" si="17"/>
        <v>75</v>
      </c>
      <c r="AI28" s="16">
        <f t="shared" si="18"/>
        <v>75</v>
      </c>
    </row>
    <row r="29" spans="1:35" x14ac:dyDescent="0.25">
      <c r="A29" s="5"/>
      <c r="B29" s="5"/>
      <c r="C29" s="9" t="s">
        <v>40</v>
      </c>
      <c r="D29" s="10" t="s">
        <v>36</v>
      </c>
      <c r="E29" s="11"/>
      <c r="F29" s="11"/>
      <c r="G29" s="11"/>
      <c r="H29" s="11"/>
      <c r="I29" s="14"/>
      <c r="J29" s="11"/>
      <c r="K29" s="11"/>
      <c r="L29" s="11"/>
      <c r="M29" s="11"/>
      <c r="N29" s="14"/>
      <c r="O29" s="14"/>
      <c r="P29" s="14"/>
      <c r="Q29" s="11" t="str">
        <f t="shared" si="1"/>
        <v/>
      </c>
      <c r="R29" s="11">
        <f t="shared" si="2"/>
        <v>0</v>
      </c>
      <c r="S29" s="11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7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6">
        <f t="shared" si="14"/>
        <v>0</v>
      </c>
      <c r="AF29" s="16">
        <f t="shared" si="15"/>
        <v>0</v>
      </c>
      <c r="AG29" s="16" t="e">
        <f t="shared" si="16"/>
        <v>#VALUE!</v>
      </c>
      <c r="AH29" s="16">
        <f t="shared" si="17"/>
        <v>0</v>
      </c>
      <c r="AI29" s="16">
        <f t="shared" si="18"/>
        <v>0</v>
      </c>
    </row>
    <row r="30" spans="1:35" x14ac:dyDescent="0.25">
      <c r="A30" s="5"/>
      <c r="B30" s="5"/>
      <c r="C30" s="9" t="s">
        <v>40</v>
      </c>
      <c r="D30" s="10" t="s">
        <v>38</v>
      </c>
      <c r="E30" s="11">
        <v>117.7335922330097</v>
      </c>
      <c r="F30" s="11">
        <v>120</v>
      </c>
      <c r="G30" s="11">
        <v>120</v>
      </c>
      <c r="H30" s="11">
        <v>120</v>
      </c>
      <c r="I30" s="14">
        <v>120</v>
      </c>
      <c r="J30" s="11">
        <v>120</v>
      </c>
      <c r="K30" s="11">
        <v>120</v>
      </c>
      <c r="L30" s="11">
        <v>120</v>
      </c>
      <c r="M30" s="11">
        <v>120</v>
      </c>
      <c r="N30" s="11">
        <v>120</v>
      </c>
      <c r="O30" s="11">
        <v>120</v>
      </c>
      <c r="P30" s="11">
        <v>120</v>
      </c>
      <c r="Q30" s="11">
        <f t="shared" si="1"/>
        <v>119.81113268608414</v>
      </c>
      <c r="R30" s="11">
        <f t="shared" si="2"/>
        <v>117.7335922330097</v>
      </c>
      <c r="S30" s="11">
        <f t="shared" si="3"/>
        <v>120</v>
      </c>
      <c r="U30" s="16">
        <f t="shared" si="4"/>
        <v>118</v>
      </c>
      <c r="V30" s="16">
        <f t="shared" si="5"/>
        <v>120</v>
      </c>
      <c r="W30" s="16">
        <f t="shared" si="6"/>
        <v>120</v>
      </c>
      <c r="X30" s="16">
        <f t="shared" si="7"/>
        <v>120</v>
      </c>
      <c r="Y30" s="16">
        <f t="shared" si="8"/>
        <v>120</v>
      </c>
      <c r="Z30" s="16">
        <f t="shared" si="9"/>
        <v>120</v>
      </c>
      <c r="AA30" s="16">
        <f t="shared" si="10"/>
        <v>120</v>
      </c>
      <c r="AB30" s="16">
        <f t="shared" si="11"/>
        <v>120</v>
      </c>
      <c r="AC30" s="16">
        <f t="shared" si="12"/>
        <v>120</v>
      </c>
      <c r="AD30" s="16">
        <f t="shared" si="13"/>
        <v>120</v>
      </c>
      <c r="AE30" s="16">
        <f t="shared" si="14"/>
        <v>120</v>
      </c>
      <c r="AF30" s="16">
        <f t="shared" si="15"/>
        <v>120</v>
      </c>
      <c r="AG30" s="16">
        <f t="shared" si="16"/>
        <v>120</v>
      </c>
      <c r="AH30" s="16">
        <f t="shared" si="17"/>
        <v>118</v>
      </c>
      <c r="AI30" s="16">
        <f t="shared" si="18"/>
        <v>120</v>
      </c>
    </row>
    <row r="31" spans="1:35" x14ac:dyDescent="0.25">
      <c r="A31" s="5"/>
      <c r="B31" s="5"/>
      <c r="C31" s="9" t="s">
        <v>40</v>
      </c>
      <c r="D31" s="10" t="s">
        <v>35</v>
      </c>
      <c r="E31" s="11">
        <v>100.06162162162161</v>
      </c>
      <c r="F31" s="11">
        <v>103.14102564102564</v>
      </c>
      <c r="G31" s="11">
        <v>100.52631578947368</v>
      </c>
      <c r="H31" s="11">
        <v>102.98701298701299</v>
      </c>
      <c r="I31" s="11">
        <v>102.16216216216216</v>
      </c>
      <c r="J31" s="11">
        <v>100.98484848484848</v>
      </c>
      <c r="K31" s="11">
        <v>102.65822784810126</v>
      </c>
      <c r="L31" s="11">
        <v>100.1120879120879</v>
      </c>
      <c r="M31" s="11">
        <v>115</v>
      </c>
      <c r="N31" s="11">
        <v>115</v>
      </c>
      <c r="O31" s="11">
        <v>115</v>
      </c>
      <c r="P31" s="11">
        <v>115</v>
      </c>
      <c r="Q31" s="11">
        <f t="shared" si="1"/>
        <v>106.05277520386115</v>
      </c>
      <c r="R31" s="11">
        <f t="shared" si="2"/>
        <v>100.06162162162161</v>
      </c>
      <c r="S31" s="11">
        <f t="shared" si="3"/>
        <v>115</v>
      </c>
      <c r="U31" s="16">
        <f t="shared" si="4"/>
        <v>100</v>
      </c>
      <c r="V31" s="16">
        <f t="shared" si="5"/>
        <v>103</v>
      </c>
      <c r="W31" s="16">
        <f t="shared" si="6"/>
        <v>101</v>
      </c>
      <c r="X31" s="16">
        <f t="shared" si="7"/>
        <v>103</v>
      </c>
      <c r="Y31" s="16">
        <f t="shared" si="8"/>
        <v>102</v>
      </c>
      <c r="Z31" s="16">
        <f t="shared" si="9"/>
        <v>101</v>
      </c>
      <c r="AA31" s="16">
        <f t="shared" si="10"/>
        <v>103</v>
      </c>
      <c r="AB31" s="16">
        <f t="shared" si="11"/>
        <v>100</v>
      </c>
      <c r="AC31" s="16">
        <f t="shared" si="12"/>
        <v>115</v>
      </c>
      <c r="AD31" s="16">
        <f t="shared" si="13"/>
        <v>115</v>
      </c>
      <c r="AE31" s="16">
        <f t="shared" si="14"/>
        <v>115</v>
      </c>
      <c r="AF31" s="16">
        <f t="shared" si="15"/>
        <v>115</v>
      </c>
      <c r="AG31" s="16">
        <f t="shared" si="16"/>
        <v>106</v>
      </c>
      <c r="AH31" s="16">
        <f t="shared" si="17"/>
        <v>100</v>
      </c>
      <c r="AI31" s="16">
        <f t="shared" si="18"/>
        <v>115</v>
      </c>
    </row>
    <row r="32" spans="1:35" x14ac:dyDescent="0.25">
      <c r="A32" s="5"/>
      <c r="B32" s="5"/>
      <c r="C32" s="9" t="s">
        <v>41</v>
      </c>
      <c r="D32" s="10" t="s">
        <v>26</v>
      </c>
      <c r="E32" s="11">
        <v>127.83919999999998</v>
      </c>
      <c r="F32" s="11">
        <v>130</v>
      </c>
      <c r="G32" s="11">
        <v>130</v>
      </c>
      <c r="H32" s="11">
        <v>130</v>
      </c>
      <c r="I32" s="11">
        <v>130</v>
      </c>
      <c r="J32" s="11">
        <v>130</v>
      </c>
      <c r="K32" s="11">
        <v>130</v>
      </c>
      <c r="L32" s="11">
        <v>130</v>
      </c>
      <c r="M32" s="11">
        <v>130</v>
      </c>
      <c r="N32" s="11">
        <v>130</v>
      </c>
      <c r="O32" s="11">
        <v>130</v>
      </c>
      <c r="P32" s="11">
        <v>130</v>
      </c>
      <c r="Q32" s="11">
        <f t="shared" si="1"/>
        <v>129.81993333333332</v>
      </c>
      <c r="R32" s="11">
        <f t="shared" si="2"/>
        <v>127.83919999999998</v>
      </c>
      <c r="S32" s="11">
        <f t="shared" si="3"/>
        <v>130</v>
      </c>
      <c r="U32" s="16">
        <f t="shared" si="4"/>
        <v>128</v>
      </c>
      <c r="V32" s="16">
        <f t="shared" si="5"/>
        <v>130</v>
      </c>
      <c r="W32" s="16">
        <f t="shared" si="6"/>
        <v>130</v>
      </c>
      <c r="X32" s="16">
        <f t="shared" si="7"/>
        <v>130</v>
      </c>
      <c r="Y32" s="16">
        <f t="shared" si="8"/>
        <v>130</v>
      </c>
      <c r="Z32" s="16">
        <f t="shared" si="9"/>
        <v>130</v>
      </c>
      <c r="AA32" s="16">
        <f t="shared" si="10"/>
        <v>130</v>
      </c>
      <c r="AB32" s="16">
        <f t="shared" si="11"/>
        <v>130</v>
      </c>
      <c r="AC32" s="16">
        <f t="shared" si="12"/>
        <v>130</v>
      </c>
      <c r="AD32" s="16">
        <f t="shared" si="13"/>
        <v>130</v>
      </c>
      <c r="AE32" s="16">
        <f t="shared" si="14"/>
        <v>130</v>
      </c>
      <c r="AF32" s="16">
        <f t="shared" si="15"/>
        <v>130</v>
      </c>
      <c r="AG32" s="16">
        <f t="shared" si="16"/>
        <v>130</v>
      </c>
      <c r="AH32" s="16">
        <f t="shared" si="17"/>
        <v>128</v>
      </c>
      <c r="AI32" s="16">
        <f t="shared" si="18"/>
        <v>130</v>
      </c>
    </row>
    <row r="33" spans="1:35" x14ac:dyDescent="0.25">
      <c r="A33" s="5"/>
      <c r="B33" s="5"/>
      <c r="C33" s="9" t="s">
        <v>41</v>
      </c>
      <c r="D33" s="10" t="s">
        <v>35</v>
      </c>
      <c r="E33" s="11">
        <v>120.35000000000001</v>
      </c>
      <c r="F33" s="11">
        <v>125</v>
      </c>
      <c r="G33" s="11">
        <v>125</v>
      </c>
      <c r="H33" s="11">
        <v>125</v>
      </c>
      <c r="I33" s="11">
        <v>125</v>
      </c>
      <c r="J33" s="11">
        <v>125</v>
      </c>
      <c r="K33" s="11">
        <v>125</v>
      </c>
      <c r="L33" s="11">
        <v>125</v>
      </c>
      <c r="M33" s="11">
        <v>125</v>
      </c>
      <c r="N33" s="11">
        <v>125</v>
      </c>
      <c r="O33" s="11">
        <v>125</v>
      </c>
      <c r="P33" s="11">
        <v>125</v>
      </c>
      <c r="Q33" s="11">
        <f t="shared" si="1"/>
        <v>124.6125</v>
      </c>
      <c r="R33" s="11">
        <f t="shared" si="2"/>
        <v>120.35000000000001</v>
      </c>
      <c r="S33" s="11">
        <f t="shared" si="3"/>
        <v>125</v>
      </c>
      <c r="U33" s="16">
        <f t="shared" si="4"/>
        <v>120</v>
      </c>
      <c r="V33" s="16">
        <f t="shared" si="5"/>
        <v>125</v>
      </c>
      <c r="W33" s="16">
        <f t="shared" si="6"/>
        <v>125</v>
      </c>
      <c r="X33" s="16">
        <f t="shared" si="7"/>
        <v>125</v>
      </c>
      <c r="Y33" s="16">
        <f t="shared" si="8"/>
        <v>125</v>
      </c>
      <c r="Z33" s="16">
        <f t="shared" si="9"/>
        <v>125</v>
      </c>
      <c r="AA33" s="16">
        <f t="shared" si="10"/>
        <v>125</v>
      </c>
      <c r="AB33" s="16">
        <f t="shared" si="11"/>
        <v>125</v>
      </c>
      <c r="AC33" s="16">
        <f t="shared" si="12"/>
        <v>125</v>
      </c>
      <c r="AD33" s="16">
        <f t="shared" si="13"/>
        <v>125</v>
      </c>
      <c r="AE33" s="16">
        <f t="shared" si="14"/>
        <v>125</v>
      </c>
      <c r="AF33" s="16">
        <f t="shared" si="15"/>
        <v>125</v>
      </c>
      <c r="AG33" s="16">
        <f t="shared" si="16"/>
        <v>125</v>
      </c>
      <c r="AH33" s="16">
        <f t="shared" si="17"/>
        <v>120</v>
      </c>
      <c r="AI33" s="16">
        <f t="shared" si="18"/>
        <v>125</v>
      </c>
    </row>
    <row r="34" spans="1:35" x14ac:dyDescent="0.25">
      <c r="A34" s="5"/>
      <c r="B34" s="5"/>
      <c r="C34" s="9" t="s">
        <v>41</v>
      </c>
      <c r="D34" s="10" t="s">
        <v>29</v>
      </c>
      <c r="E34" s="11">
        <v>220</v>
      </c>
      <c r="F34" s="11">
        <v>246.07000000000002</v>
      </c>
      <c r="G34" s="11">
        <v>246.07333333333335</v>
      </c>
      <c r="H34" s="11">
        <v>251.20263157894735</v>
      </c>
      <c r="I34" s="11">
        <v>252.68941176470585</v>
      </c>
      <c r="J34" s="11">
        <v>249.04571428571433</v>
      </c>
      <c r="K34" s="11">
        <v>250.5257894736842</v>
      </c>
      <c r="L34" s="11">
        <v>248.94791666666666</v>
      </c>
      <c r="M34" s="11">
        <v>260</v>
      </c>
      <c r="N34" s="11">
        <v>260</v>
      </c>
      <c r="O34" s="11">
        <v>260</v>
      </c>
      <c r="P34" s="11">
        <v>260</v>
      </c>
      <c r="Q34" s="11">
        <f t="shared" si="1"/>
        <v>250.37956642525432</v>
      </c>
      <c r="R34" s="11">
        <f t="shared" si="2"/>
        <v>220</v>
      </c>
      <c r="S34" s="11">
        <f t="shared" si="3"/>
        <v>260</v>
      </c>
      <c r="U34" s="16">
        <f t="shared" si="4"/>
        <v>220</v>
      </c>
      <c r="V34" s="16">
        <f t="shared" si="5"/>
        <v>246</v>
      </c>
      <c r="W34" s="16">
        <f t="shared" si="6"/>
        <v>246</v>
      </c>
      <c r="X34" s="16">
        <f t="shared" si="7"/>
        <v>251</v>
      </c>
      <c r="Y34" s="16">
        <f t="shared" si="8"/>
        <v>253</v>
      </c>
      <c r="Z34" s="16">
        <f t="shared" si="9"/>
        <v>249</v>
      </c>
      <c r="AA34" s="16">
        <f t="shared" si="10"/>
        <v>251</v>
      </c>
      <c r="AB34" s="16">
        <f t="shared" si="11"/>
        <v>249</v>
      </c>
      <c r="AC34" s="16">
        <f t="shared" si="12"/>
        <v>260</v>
      </c>
      <c r="AD34" s="16">
        <f t="shared" si="13"/>
        <v>260</v>
      </c>
      <c r="AE34" s="16">
        <f t="shared" si="14"/>
        <v>260</v>
      </c>
      <c r="AF34" s="16">
        <f t="shared" si="15"/>
        <v>260</v>
      </c>
      <c r="AG34" s="16">
        <f t="shared" si="16"/>
        <v>250</v>
      </c>
      <c r="AH34" s="16">
        <f t="shared" si="17"/>
        <v>220</v>
      </c>
      <c r="AI34" s="16">
        <f t="shared" si="18"/>
        <v>260</v>
      </c>
    </row>
    <row r="35" spans="1:35" x14ac:dyDescent="0.25">
      <c r="A35" s="5"/>
      <c r="B35" s="5"/>
      <c r="C35" s="9" t="s">
        <v>41</v>
      </c>
      <c r="D35" s="10" t="s">
        <v>42</v>
      </c>
      <c r="E35" s="14">
        <v>250.11962264150941</v>
      </c>
      <c r="F35" s="14">
        <v>249.85874999999993</v>
      </c>
      <c r="G35" s="14">
        <v>251.32757009345781</v>
      </c>
      <c r="H35" s="14">
        <v>250.91034482758613</v>
      </c>
      <c r="I35" s="11">
        <v>251.58071428571424</v>
      </c>
      <c r="J35" s="11">
        <v>255.87266666666667</v>
      </c>
      <c r="K35" s="11">
        <v>259.95482142857134</v>
      </c>
      <c r="L35" s="11">
        <v>260.405303030303</v>
      </c>
      <c r="M35" s="11">
        <v>270</v>
      </c>
      <c r="N35" s="11">
        <v>270</v>
      </c>
      <c r="O35" s="11">
        <v>270</v>
      </c>
      <c r="P35" s="11">
        <v>270</v>
      </c>
      <c r="Q35" s="11">
        <f t="shared" si="1"/>
        <v>259.16914941448402</v>
      </c>
      <c r="R35" s="11">
        <f t="shared" si="2"/>
        <v>249.85874999999993</v>
      </c>
      <c r="S35" s="11">
        <f t="shared" si="3"/>
        <v>270</v>
      </c>
      <c r="U35" s="16">
        <f t="shared" si="4"/>
        <v>250</v>
      </c>
      <c r="V35" s="16">
        <f t="shared" si="5"/>
        <v>250</v>
      </c>
      <c r="W35" s="16">
        <f t="shared" si="6"/>
        <v>251</v>
      </c>
      <c r="X35" s="16">
        <f t="shared" si="7"/>
        <v>251</v>
      </c>
      <c r="Y35" s="16">
        <f t="shared" si="8"/>
        <v>252</v>
      </c>
      <c r="Z35" s="16">
        <f t="shared" si="9"/>
        <v>256</v>
      </c>
      <c r="AA35" s="16">
        <f t="shared" si="10"/>
        <v>260</v>
      </c>
      <c r="AB35" s="16">
        <f t="shared" si="11"/>
        <v>260</v>
      </c>
      <c r="AC35" s="16">
        <f t="shared" si="12"/>
        <v>270</v>
      </c>
      <c r="AD35" s="16">
        <f t="shared" si="13"/>
        <v>270</v>
      </c>
      <c r="AE35" s="16">
        <f t="shared" si="14"/>
        <v>270</v>
      </c>
      <c r="AF35" s="16">
        <f t="shared" si="15"/>
        <v>270</v>
      </c>
      <c r="AG35" s="16">
        <f t="shared" si="16"/>
        <v>259</v>
      </c>
      <c r="AH35" s="16">
        <f t="shared" si="17"/>
        <v>250</v>
      </c>
      <c r="AI35" s="16">
        <f t="shared" si="18"/>
        <v>270</v>
      </c>
    </row>
    <row r="36" spans="1:35" x14ac:dyDescent="0.25">
      <c r="A36" s="5"/>
      <c r="B36" s="5"/>
      <c r="C36" s="9" t="s">
        <v>41</v>
      </c>
      <c r="D36" s="10" t="s">
        <v>43</v>
      </c>
      <c r="E36" s="14">
        <v>250.11962264150941</v>
      </c>
      <c r="F36" s="14">
        <v>249.85874999999993</v>
      </c>
      <c r="G36" s="14">
        <v>251.32757009345781</v>
      </c>
      <c r="H36" s="14">
        <v>250.91034482758613</v>
      </c>
      <c r="I36" s="11">
        <v>251.58071428571424</v>
      </c>
      <c r="J36" s="11">
        <v>255.87266666666667</v>
      </c>
      <c r="K36" s="11">
        <v>259.95482142857134</v>
      </c>
      <c r="L36" s="11">
        <v>260.405303030303</v>
      </c>
      <c r="M36" s="11">
        <v>270</v>
      </c>
      <c r="N36" s="11">
        <v>270</v>
      </c>
      <c r="O36" s="11">
        <v>270</v>
      </c>
      <c r="P36" s="11">
        <v>270</v>
      </c>
      <c r="Q36" s="11">
        <f t="shared" si="1"/>
        <v>259.16914941448402</v>
      </c>
      <c r="R36" s="11">
        <f t="shared" si="2"/>
        <v>249.85874999999993</v>
      </c>
      <c r="S36" s="11">
        <f t="shared" si="3"/>
        <v>270</v>
      </c>
      <c r="U36" s="16">
        <f t="shared" si="4"/>
        <v>250</v>
      </c>
      <c r="V36" s="16">
        <f t="shared" si="5"/>
        <v>250</v>
      </c>
      <c r="W36" s="16">
        <f t="shared" si="6"/>
        <v>251</v>
      </c>
      <c r="X36" s="16">
        <f t="shared" si="7"/>
        <v>251</v>
      </c>
      <c r="Y36" s="16">
        <f t="shared" si="8"/>
        <v>252</v>
      </c>
      <c r="Z36" s="16">
        <f t="shared" si="9"/>
        <v>256</v>
      </c>
      <c r="AA36" s="16">
        <f t="shared" si="10"/>
        <v>260</v>
      </c>
      <c r="AB36" s="16">
        <f t="shared" si="11"/>
        <v>260</v>
      </c>
      <c r="AC36" s="16">
        <f t="shared" si="12"/>
        <v>270</v>
      </c>
      <c r="AD36" s="16">
        <f t="shared" si="13"/>
        <v>270</v>
      </c>
      <c r="AE36" s="16">
        <f t="shared" si="14"/>
        <v>270</v>
      </c>
      <c r="AF36" s="16">
        <f t="shared" si="15"/>
        <v>270</v>
      </c>
      <c r="AG36" s="16">
        <f t="shared" si="16"/>
        <v>259</v>
      </c>
      <c r="AH36" s="16">
        <f t="shared" si="17"/>
        <v>250</v>
      </c>
      <c r="AI36" s="16">
        <f t="shared" si="18"/>
        <v>270</v>
      </c>
    </row>
    <row r="37" spans="1:35" x14ac:dyDescent="0.25">
      <c r="A37" s="5"/>
      <c r="B37" s="5"/>
      <c r="C37" s="9" t="s">
        <v>41</v>
      </c>
      <c r="D37" s="10" t="s">
        <v>44</v>
      </c>
      <c r="E37" s="14">
        <v>250.11962264150941</v>
      </c>
      <c r="F37" s="14">
        <v>249.85874999999993</v>
      </c>
      <c r="G37" s="14">
        <v>251.32757009345781</v>
      </c>
      <c r="H37" s="14">
        <v>250.91034482758613</v>
      </c>
      <c r="I37" s="11">
        <v>251.58071428571424</v>
      </c>
      <c r="J37" s="11">
        <v>255.87266666666667</v>
      </c>
      <c r="K37" s="11">
        <v>259.95482142857134</v>
      </c>
      <c r="L37" s="11">
        <v>260.405303030303</v>
      </c>
      <c r="M37" s="11">
        <v>270</v>
      </c>
      <c r="N37" s="11">
        <v>270</v>
      </c>
      <c r="O37" s="11">
        <v>270</v>
      </c>
      <c r="P37" s="11">
        <v>270</v>
      </c>
      <c r="Q37" s="11">
        <f t="shared" si="1"/>
        <v>259.16914941448402</v>
      </c>
      <c r="R37" s="11">
        <f t="shared" si="2"/>
        <v>249.85874999999993</v>
      </c>
      <c r="S37" s="11">
        <f t="shared" si="3"/>
        <v>270</v>
      </c>
      <c r="U37" s="16">
        <f t="shared" si="4"/>
        <v>250</v>
      </c>
      <c r="V37" s="16">
        <f t="shared" si="5"/>
        <v>250</v>
      </c>
      <c r="W37" s="16">
        <f t="shared" si="6"/>
        <v>251</v>
      </c>
      <c r="X37" s="16">
        <f t="shared" si="7"/>
        <v>251</v>
      </c>
      <c r="Y37" s="16">
        <f t="shared" si="8"/>
        <v>252</v>
      </c>
      <c r="Z37" s="16">
        <f t="shared" si="9"/>
        <v>256</v>
      </c>
      <c r="AA37" s="16">
        <f t="shared" si="10"/>
        <v>260</v>
      </c>
      <c r="AB37" s="16">
        <f t="shared" si="11"/>
        <v>260</v>
      </c>
      <c r="AC37" s="16">
        <f t="shared" si="12"/>
        <v>270</v>
      </c>
      <c r="AD37" s="16">
        <f t="shared" si="13"/>
        <v>270</v>
      </c>
      <c r="AE37" s="16">
        <f t="shared" si="14"/>
        <v>270</v>
      </c>
      <c r="AF37" s="16">
        <f t="shared" si="15"/>
        <v>270</v>
      </c>
      <c r="AG37" s="16">
        <f t="shared" si="16"/>
        <v>259</v>
      </c>
      <c r="AH37" s="16">
        <f t="shared" si="17"/>
        <v>250</v>
      </c>
      <c r="AI37" s="16">
        <f t="shared" si="18"/>
        <v>270</v>
      </c>
    </row>
    <row r="38" spans="1:35" x14ac:dyDescent="0.25">
      <c r="A38" s="5"/>
      <c r="B38" s="5"/>
      <c r="C38" s="9" t="s">
        <v>41</v>
      </c>
      <c r="D38" s="10" t="s">
        <v>39</v>
      </c>
      <c r="E38" s="11">
        <v>85.236999999999995</v>
      </c>
      <c r="F38" s="11">
        <v>85</v>
      </c>
      <c r="G38" s="11">
        <v>85</v>
      </c>
      <c r="H38" s="11">
        <v>85</v>
      </c>
      <c r="I38" s="11">
        <v>85</v>
      </c>
      <c r="J38" s="11">
        <v>85</v>
      </c>
      <c r="K38" s="11">
        <v>85</v>
      </c>
      <c r="L38" s="11">
        <v>85</v>
      </c>
      <c r="M38" s="11">
        <v>85</v>
      </c>
      <c r="N38" s="11">
        <v>85</v>
      </c>
      <c r="O38" s="11">
        <v>85</v>
      </c>
      <c r="P38" s="11">
        <v>85</v>
      </c>
      <c r="Q38" s="11">
        <f t="shared" si="1"/>
        <v>85.019750000000002</v>
      </c>
      <c r="R38" s="11">
        <f t="shared" si="2"/>
        <v>85</v>
      </c>
      <c r="S38" s="11">
        <f t="shared" si="3"/>
        <v>85.236999999999995</v>
      </c>
      <c r="U38" s="16">
        <f t="shared" si="4"/>
        <v>85</v>
      </c>
      <c r="V38" s="16">
        <f t="shared" si="5"/>
        <v>85</v>
      </c>
      <c r="W38" s="16">
        <f t="shared" si="6"/>
        <v>85</v>
      </c>
      <c r="X38" s="16">
        <f t="shared" si="7"/>
        <v>85</v>
      </c>
      <c r="Y38" s="16">
        <f t="shared" si="8"/>
        <v>85</v>
      </c>
      <c r="Z38" s="16">
        <f t="shared" si="9"/>
        <v>85</v>
      </c>
      <c r="AA38" s="16">
        <f t="shared" si="10"/>
        <v>85</v>
      </c>
      <c r="AB38" s="16">
        <f t="shared" si="11"/>
        <v>85</v>
      </c>
      <c r="AC38" s="16">
        <f t="shared" si="12"/>
        <v>85</v>
      </c>
      <c r="AD38" s="16">
        <f t="shared" si="13"/>
        <v>85</v>
      </c>
      <c r="AE38" s="16">
        <f t="shared" si="14"/>
        <v>85</v>
      </c>
      <c r="AF38" s="16">
        <f t="shared" si="15"/>
        <v>85</v>
      </c>
      <c r="AG38" s="16">
        <f t="shared" si="16"/>
        <v>85</v>
      </c>
      <c r="AH38" s="16">
        <f t="shared" si="17"/>
        <v>85</v>
      </c>
      <c r="AI38" s="16">
        <f t="shared" si="18"/>
        <v>85</v>
      </c>
    </row>
    <row r="39" spans="1:35" x14ac:dyDescent="0.25">
      <c r="A39" s="5"/>
      <c r="B39" s="5"/>
      <c r="C39" s="9" t="s">
        <v>41</v>
      </c>
      <c r="D39" s="9" t="s">
        <v>38</v>
      </c>
      <c r="E39" s="11">
        <v>138.44222222222223</v>
      </c>
      <c r="F39" s="11">
        <v>140</v>
      </c>
      <c r="G39" s="11">
        <v>140</v>
      </c>
      <c r="H39" s="11">
        <v>140</v>
      </c>
      <c r="I39" s="11">
        <v>140</v>
      </c>
      <c r="J39" s="11">
        <v>140</v>
      </c>
      <c r="K39" s="11">
        <v>140</v>
      </c>
      <c r="L39" s="11">
        <v>140</v>
      </c>
      <c r="M39" s="11">
        <v>140</v>
      </c>
      <c r="N39" s="11">
        <v>140</v>
      </c>
      <c r="O39" s="11">
        <v>140</v>
      </c>
      <c r="P39" s="11">
        <v>140</v>
      </c>
      <c r="Q39" s="11">
        <f t="shared" si="1"/>
        <v>139.87018518518519</v>
      </c>
      <c r="R39" s="11">
        <f t="shared" si="2"/>
        <v>138.44222222222223</v>
      </c>
      <c r="S39" s="11">
        <f t="shared" si="3"/>
        <v>140</v>
      </c>
      <c r="U39" s="16">
        <f t="shared" si="4"/>
        <v>138</v>
      </c>
      <c r="V39" s="16">
        <f t="shared" si="5"/>
        <v>140</v>
      </c>
      <c r="W39" s="16">
        <f t="shared" si="6"/>
        <v>140</v>
      </c>
      <c r="X39" s="16">
        <f t="shared" si="7"/>
        <v>140</v>
      </c>
      <c r="Y39" s="16">
        <f t="shared" si="8"/>
        <v>140</v>
      </c>
      <c r="Z39" s="16">
        <f t="shared" si="9"/>
        <v>140</v>
      </c>
      <c r="AA39" s="16">
        <f t="shared" si="10"/>
        <v>140</v>
      </c>
      <c r="AB39" s="16">
        <f t="shared" si="11"/>
        <v>140</v>
      </c>
      <c r="AC39" s="16">
        <f t="shared" si="12"/>
        <v>140</v>
      </c>
      <c r="AD39" s="16">
        <f t="shared" si="13"/>
        <v>140</v>
      </c>
      <c r="AE39" s="16">
        <f t="shared" si="14"/>
        <v>140</v>
      </c>
      <c r="AF39" s="16">
        <f t="shared" si="15"/>
        <v>140</v>
      </c>
      <c r="AG39" s="16">
        <f t="shared" si="16"/>
        <v>140</v>
      </c>
      <c r="AH39" s="16">
        <f t="shared" si="17"/>
        <v>138</v>
      </c>
      <c r="AI39" s="16">
        <f t="shared" si="18"/>
        <v>140</v>
      </c>
    </row>
    <row r="40" spans="1:35" x14ac:dyDescent="0.25">
      <c r="A40" s="5"/>
      <c r="B40" s="5"/>
      <c r="C40" s="9" t="s">
        <v>41</v>
      </c>
      <c r="D40" s="10" t="s">
        <v>28</v>
      </c>
      <c r="E40" s="11">
        <v>192.49285714285716</v>
      </c>
      <c r="F40" s="11">
        <v>190</v>
      </c>
      <c r="G40" s="11">
        <v>190</v>
      </c>
      <c r="H40" s="11">
        <v>190.79636363636365</v>
      </c>
      <c r="I40" s="11">
        <v>200</v>
      </c>
      <c r="J40" s="11">
        <v>204.11374999999998</v>
      </c>
      <c r="K40" s="11">
        <v>205.02500000000001</v>
      </c>
      <c r="L40" s="11">
        <v>188.14666666666665</v>
      </c>
      <c r="M40" s="11">
        <v>190</v>
      </c>
      <c r="N40" s="11">
        <v>190</v>
      </c>
      <c r="O40" s="11">
        <v>190</v>
      </c>
      <c r="P40" s="11">
        <v>190</v>
      </c>
      <c r="Q40" s="11">
        <f t="shared" si="1"/>
        <v>193.38121978715731</v>
      </c>
      <c r="R40" s="11">
        <f t="shared" si="2"/>
        <v>188.14666666666665</v>
      </c>
      <c r="S40" s="11">
        <f t="shared" si="3"/>
        <v>205.02500000000001</v>
      </c>
      <c r="U40" s="16">
        <f t="shared" si="4"/>
        <v>192</v>
      </c>
      <c r="V40" s="16">
        <f t="shared" si="5"/>
        <v>190</v>
      </c>
      <c r="W40" s="16">
        <f t="shared" si="6"/>
        <v>190</v>
      </c>
      <c r="X40" s="16">
        <f t="shared" si="7"/>
        <v>191</v>
      </c>
      <c r="Y40" s="16">
        <f t="shared" si="8"/>
        <v>200</v>
      </c>
      <c r="Z40" s="16">
        <f t="shared" si="9"/>
        <v>204</v>
      </c>
      <c r="AA40" s="16">
        <f t="shared" si="10"/>
        <v>205</v>
      </c>
      <c r="AB40" s="16">
        <f t="shared" si="11"/>
        <v>188</v>
      </c>
      <c r="AC40" s="16">
        <f t="shared" si="12"/>
        <v>190</v>
      </c>
      <c r="AD40" s="16">
        <f t="shared" si="13"/>
        <v>190</v>
      </c>
      <c r="AE40" s="16">
        <f t="shared" si="14"/>
        <v>190</v>
      </c>
      <c r="AF40" s="16">
        <f t="shared" si="15"/>
        <v>190</v>
      </c>
      <c r="AG40" s="16">
        <f t="shared" si="16"/>
        <v>193</v>
      </c>
      <c r="AH40" s="16">
        <f t="shared" si="17"/>
        <v>188</v>
      </c>
      <c r="AI40" s="16">
        <f t="shared" si="18"/>
        <v>205</v>
      </c>
    </row>
    <row r="41" spans="1:35" x14ac:dyDescent="0.25">
      <c r="A41" s="5"/>
      <c r="B41" s="5"/>
      <c r="C41" s="5"/>
      <c r="D41" s="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5"/>
      <c r="R41" s="5"/>
      <c r="S4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Price Assumption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Martin</cp:lastModifiedBy>
  <dcterms:created xsi:type="dcterms:W3CDTF">2022-10-13T07:03:32Z</dcterms:created>
  <dcterms:modified xsi:type="dcterms:W3CDTF">2022-10-14T11:31:39Z</dcterms:modified>
  <cp:category/>
</cp:coreProperties>
</file>