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331562F7-B24F-4DE8-8ECF-B94D9D349063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<sst xmlns="http://schemas.openxmlformats.org/spreadsheetml/2006/main" count="106" uniqueCount="42">
  <si>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</si>
  <si>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</si>
  <si>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</si>
  <si>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</si>
  <si>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</si>
  <si>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</si>
  <si>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</si>
  <si>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</si>
  <si>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</si>
  <si>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</si>
  <si>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</si>
  <si>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</si>
  <si>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</si>
  <si>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</si>
  <si>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</si>
  <si>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</si>
  <si>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</si>
  <si>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</si>
  <si>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</si>
  <si>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</si>
  <si>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</si>
  <si>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</si>
  <si>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</si>
  <si>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</si>
  <si>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</si>
  <si>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</si>
  <si>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</si>
  <si>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</si>
  <si>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</si>
  <si>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</si>
  <si>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</si>
  <si>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SUPERSIZE</t>
  </si>
  <si>
    <t>SPICY NECK</t>
  </si>
  <si>
    <t>RSL</t>
  </si>
  <si>
    <t>CHOOKSIES CUT UPS</t>
  </si>
  <si>
    <t>UR</t>
  </si>
  <si>
    <t>HALF</t>
  </si>
  <si>
    <t>UR FIESTA</t>
  </si>
  <si>
    <t>UR Reyal</t>
  </si>
  <si>
    <t>UR SPECIAL</t>
  </si>
  <si>
    <t>LIVE</t>
  </si>
  <si>
    <t>DUMAGUETE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</si>
</sst>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0" fontId="0" fillId="0" borderId="0" xfId="1" applyNumberFormat="1" applyFont="1"/>
    <xf numFmtId="0" fontId="0" fillId="3" borderId="2" xfId="1" applyNumberFormat="1" applyFont="1" applyFill="1" applyBorder="1"/>
    <xf numFmtId="0" fontId="0" fillId="3" borderId="0" xfId="0" applyNumberFormat="1" applyFill="1"/>
    <xf numFmtId="0" fontId="0" fillId="4" borderId="3" xfId="1" applyNumberFormat="1" applyFont="1" applyFill="1" applyBorder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1"/>
  <sheetViews>
    <sheetView tabSelected="1" workbookViewId="0">
      <pane ySplit="2" topLeftCell="A3" activePane="bottomLeft" state="frozen"/>
      <selection pane="bottomLeft" activeCell="G4" sqref="G4"/>
    </sheetView>
  </sheetViews>
  <sheetFormatPr defaultRowHeight="15" x14ac:dyDescent="0.25"/>
  <cols>
    <col min="1" max="1" width="15.28515625" style="2" customWidth="1"/>
    <col min="2" max="2" width="18.7109375" style="2" bestFit="1" customWidth="1"/>
    <col min="3" max="3" width="19" style="2" bestFit="1" customWidth="1"/>
    <col min="4" max="4" width="22" style="2" bestFit="1" customWidth="1"/>
    <col min="5" max="5" width="9.42578125" style="2" customWidth="1"/>
    <col min="6" max="6" width="5.42578125" style="2" bestFit="1" customWidth="1"/>
    <col min="7" max="16" width="8" style="2" bestFit="1" customWidth="1"/>
    <col min="17" max="18" width="5.85546875" style="2" bestFit="1" customWidth="1"/>
    <col min="19" max="19" width="5.42578125" style="2" bestFit="1" customWidth="1"/>
    <col min="20" max="16384" width="9.140625" style="2"/>
  </cols>
  <sheetData>
    <row r="1" spans="1:19" x14ac:dyDescent="0.25">
      <c r="A1" s="1"/>
    </row>
    <row r="2" spans="1:1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</row>
    <row r="3" spans="1:19" x14ac:dyDescent="0.25">
      <c r="A3" s="2">
        <v>1023</v>
      </c>
      <c r="B3" s="4" t="s">
        <v>41</v>
      </c>
      <c r="C3" s="2" t="s">
        <v>19</v>
      </c>
      <c r="D3" s="2" t="s">
        <v>20</v>
      </c>
      <c r="E3" s="5">
        <v>131.03781872999983</v>
      </c>
      <c r="F3" s="5"/>
      <c r="G3" s="5">
        <v>127.08272769915872</v>
      </c>
      <c r="H3" s="5">
        <v>117.70899733715689</v>
      </c>
      <c r="I3" s="5">
        <v>104.37092969803842</v>
      </c>
      <c r="J3" s="5"/>
      <c r="K3" s="5"/>
      <c r="L3" s="5"/>
      <c r="M3" s="5"/>
      <c r="N3" s="5"/>
      <c r="O3" s="5">
        <v>118</v>
      </c>
      <c r="P3" s="5">
        <v>143.6373710528963</v>
      </c>
      <c r="Q3" s="6">
        <f t="shared" ref="Q3:Q31" si="0">IFERROR(AVERAGE(E3:P3),0)</f>
        <v>123.639640752875</v>
      </c>
      <c r="R3" s="7">
        <f>IFERROR(MIN(E3:P3),0)</f>
        <v>104.37092969803842</v>
      </c>
      <c r="S3" s="8">
        <f>IFERROR(MAX(E3:P3),0)</f>
        <v>143.6373710528963</v>
      </c>
    </row>
    <row r="4" spans="1:19" x14ac:dyDescent="0.25">
      <c r="A4" s="2">
        <v>1023</v>
      </c>
      <c r="B4" s="4" t="s">
        <v>41</v>
      </c>
      <c r="C4" s="2" t="s">
        <v>19</v>
      </c>
      <c r="D4" s="2" t="s">
        <v>21</v>
      </c>
      <c r="E4" s="5">
        <v>118.67977528089888</v>
      </c>
      <c r="F4" s="5"/>
      <c r="G4" s="5">
        <v>118.68421052631579</v>
      </c>
      <c r="H4" s="5">
        <v>93.132275132275126</v>
      </c>
      <c r="I4" s="5">
        <v>106.32911392405063</v>
      </c>
      <c r="J4" s="5"/>
      <c r="K4" s="5"/>
      <c r="L4" s="5"/>
      <c r="M4" s="5"/>
      <c r="N4" s="5"/>
      <c r="O4" s="5"/>
      <c r="P4" s="5"/>
      <c r="Q4" s="6">
        <f t="shared" si="0"/>
        <v>109.20634371588511</v>
      </c>
      <c r="R4" s="7">
        <f t="shared" ref="R4:R31" si="1">IFERROR(MIN(E4:P4),0)</f>
        <v>93.132275132275126</v>
      </c>
      <c r="S4" s="8">
        <f t="shared" ref="S4:S31" si="2">IFERROR(MAX(E4:P4),0)</f>
        <v>118.68421052631579</v>
      </c>
    </row>
    <row r="5" spans="1:19" x14ac:dyDescent="0.25">
      <c r="A5" s="2">
        <v>1023</v>
      </c>
      <c r="B5" s="4" t="s">
        <v>41</v>
      </c>
      <c r="C5" s="2" t="s">
        <v>22</v>
      </c>
      <c r="D5" s="2" t="s">
        <v>23</v>
      </c>
      <c r="E5" s="5">
        <v>169</v>
      </c>
      <c r="F5" s="5">
        <v>169</v>
      </c>
      <c r="G5" s="5">
        <v>169</v>
      </c>
      <c r="H5" s="5">
        <v>169</v>
      </c>
      <c r="I5" s="5">
        <v>169</v>
      </c>
      <c r="J5" s="5">
        <v>169</v>
      </c>
      <c r="K5" s="5">
        <v>169</v>
      </c>
      <c r="L5" s="5">
        <v>169</v>
      </c>
      <c r="M5" s="5">
        <v>169</v>
      </c>
      <c r="N5" s="5">
        <v>169</v>
      </c>
      <c r="O5" s="5">
        <v>169</v>
      </c>
      <c r="P5" s="5">
        <v>169</v>
      </c>
      <c r="Q5" s="6">
        <f t="shared" si="0"/>
        <v>169</v>
      </c>
      <c r="R5" s="7">
        <f t="shared" si="1"/>
        <v>169</v>
      </c>
      <c r="S5" s="8">
        <f t="shared" si="2"/>
        <v>169</v>
      </c>
    </row>
    <row r="6" spans="1:19" x14ac:dyDescent="0.25">
      <c r="A6" s="2">
        <v>1023</v>
      </c>
      <c r="B6" s="4" t="s">
        <v>41</v>
      </c>
      <c r="C6" s="2" t="s">
        <v>22</v>
      </c>
      <c r="D6" s="2" t="s">
        <v>24</v>
      </c>
      <c r="E6" s="5">
        <v>169</v>
      </c>
      <c r="F6" s="5">
        <v>169</v>
      </c>
      <c r="G6" s="5">
        <v>169</v>
      </c>
      <c r="H6" s="5">
        <v>169</v>
      </c>
      <c r="I6" s="5">
        <v>169</v>
      </c>
      <c r="J6" s="5">
        <v>169</v>
      </c>
      <c r="K6" s="5">
        <v>169</v>
      </c>
      <c r="L6" s="5">
        <v>169</v>
      </c>
      <c r="M6" s="5">
        <v>169</v>
      </c>
      <c r="N6" s="5">
        <v>169</v>
      </c>
      <c r="O6" s="5">
        <v>169</v>
      </c>
      <c r="P6" s="5">
        <v>169</v>
      </c>
      <c r="Q6" s="6">
        <f t="shared" si="0"/>
        <v>169</v>
      </c>
      <c r="R6" s="7">
        <f t="shared" si="1"/>
        <v>169</v>
      </c>
      <c r="S6" s="8">
        <f t="shared" si="2"/>
        <v>169</v>
      </c>
    </row>
    <row r="7" spans="1:19" x14ac:dyDescent="0.25">
      <c r="A7" s="2">
        <v>1023</v>
      </c>
      <c r="B7" s="4" t="s">
        <v>41</v>
      </c>
      <c r="C7" s="9" t="s">
        <v>22</v>
      </c>
      <c r="D7" s="9" t="s">
        <v>25</v>
      </c>
      <c r="E7" s="5">
        <v>95</v>
      </c>
      <c r="F7" s="5">
        <v>95</v>
      </c>
      <c r="G7" s="5">
        <v>95</v>
      </c>
      <c r="H7" s="5">
        <v>95</v>
      </c>
      <c r="I7" s="5">
        <v>95</v>
      </c>
      <c r="J7" s="5">
        <v>90.46801872074883</v>
      </c>
      <c r="K7" s="5">
        <v>90</v>
      </c>
      <c r="L7" s="5">
        <v>90</v>
      </c>
      <c r="M7" s="5">
        <v>90</v>
      </c>
      <c r="N7" s="5">
        <v>90</v>
      </c>
      <c r="O7" s="5">
        <v>99.972273567467653</v>
      </c>
      <c r="P7" s="5">
        <v>100</v>
      </c>
      <c r="Q7" s="6">
        <f t="shared" si="0"/>
        <v>93.786691024018054</v>
      </c>
      <c r="R7" s="7">
        <f t="shared" si="1"/>
        <v>90</v>
      </c>
      <c r="S7" s="8">
        <f t="shared" si="2"/>
        <v>100</v>
      </c>
    </row>
    <row r="8" spans="1:19" x14ac:dyDescent="0.25">
      <c r="A8" s="2">
        <v>1023</v>
      </c>
      <c r="B8" s="4" t="s">
        <v>41</v>
      </c>
      <c r="C8" s="2" t="s">
        <v>22</v>
      </c>
      <c r="D8" s="2" t="s">
        <v>26</v>
      </c>
      <c r="E8" s="5">
        <v>138</v>
      </c>
      <c r="F8" s="5">
        <v>137.99715936442163</v>
      </c>
      <c r="G8" s="5">
        <v>135.00565591718117</v>
      </c>
      <c r="H8" s="5">
        <v>130</v>
      </c>
      <c r="I8" s="5">
        <v>129.99836964800767</v>
      </c>
      <c r="J8" s="5">
        <v>129.9949931501865</v>
      </c>
      <c r="K8" s="5">
        <v>131.5946309904038</v>
      </c>
      <c r="L8" s="5">
        <v>139.71771120896176</v>
      </c>
      <c r="M8" s="5">
        <v>144.89351018430301</v>
      </c>
      <c r="N8" s="5">
        <v>144.89168484379402</v>
      </c>
      <c r="O8" s="5">
        <v>144.84394646053602</v>
      </c>
      <c r="P8" s="5">
        <v>150.24186403477208</v>
      </c>
      <c r="Q8" s="6">
        <f t="shared" si="0"/>
        <v>138.09829381688067</v>
      </c>
      <c r="R8" s="7">
        <f t="shared" si="1"/>
        <v>129.9949931501865</v>
      </c>
      <c r="S8" s="8">
        <f t="shared" si="2"/>
        <v>150.24186403477208</v>
      </c>
    </row>
    <row r="9" spans="1:19" x14ac:dyDescent="0.25">
      <c r="A9" s="2">
        <v>1023</v>
      </c>
      <c r="B9" s="4" t="s">
        <v>41</v>
      </c>
      <c r="C9" s="9" t="s">
        <v>22</v>
      </c>
      <c r="D9" s="2" t="s">
        <v>27</v>
      </c>
      <c r="E9" s="5"/>
      <c r="F9" s="5"/>
      <c r="G9" s="5"/>
      <c r="H9" s="5"/>
      <c r="I9" s="5"/>
      <c r="J9" s="5"/>
      <c r="K9" s="5"/>
      <c r="L9" s="5"/>
      <c r="M9" s="5">
        <v>156.10169491525423</v>
      </c>
      <c r="N9" s="5">
        <v>155.36585365853659</v>
      </c>
      <c r="O9" s="5">
        <v>155.24691358024691</v>
      </c>
      <c r="P9" s="5">
        <v>154.88095238095238</v>
      </c>
      <c r="Q9" s="6">
        <f t="shared" si="0"/>
        <v>155.39885363374754</v>
      </c>
      <c r="R9" s="7">
        <f t="shared" si="1"/>
        <v>154.88095238095238</v>
      </c>
      <c r="S9" s="8">
        <f t="shared" si="2"/>
        <v>156.10169491525423</v>
      </c>
    </row>
    <row r="10" spans="1:19" x14ac:dyDescent="0.25">
      <c r="A10" s="2">
        <v>1023</v>
      </c>
      <c r="B10" s="4" t="s">
        <v>41</v>
      </c>
      <c r="C10" s="2" t="s">
        <v>22</v>
      </c>
      <c r="D10" s="2" t="s">
        <v>28</v>
      </c>
      <c r="E10" s="5">
        <v>105</v>
      </c>
      <c r="F10" s="5">
        <v>105</v>
      </c>
      <c r="G10" s="5">
        <v>105</v>
      </c>
      <c r="H10" s="5">
        <v>105</v>
      </c>
      <c r="I10" s="5">
        <v>105</v>
      </c>
      <c r="J10" s="5">
        <v>108.26666666666667</v>
      </c>
      <c r="K10" s="5">
        <v>110</v>
      </c>
      <c r="L10" s="5">
        <v>110</v>
      </c>
      <c r="M10" s="5">
        <v>110</v>
      </c>
      <c r="N10" s="5">
        <v>110</v>
      </c>
      <c r="O10" s="5">
        <v>110</v>
      </c>
      <c r="P10" s="5">
        <v>110</v>
      </c>
      <c r="Q10" s="6">
        <f t="shared" si="0"/>
        <v>107.77222222222223</v>
      </c>
      <c r="R10" s="7">
        <f t="shared" si="1"/>
        <v>105</v>
      </c>
      <c r="S10" s="8">
        <f t="shared" si="2"/>
        <v>110</v>
      </c>
    </row>
    <row r="11" spans="1:19" x14ac:dyDescent="0.25">
      <c r="A11" s="2">
        <v>1023</v>
      </c>
      <c r="B11" s="4" t="s">
        <v>41</v>
      </c>
      <c r="C11" s="2" t="s">
        <v>22</v>
      </c>
      <c r="D11" s="2" t="s">
        <v>29</v>
      </c>
      <c r="E11" s="5">
        <v>209.30300000000003</v>
      </c>
      <c r="F11" s="5">
        <v>209.02528301886792</v>
      </c>
      <c r="G11" s="5"/>
      <c r="H11" s="5"/>
      <c r="I11" s="5"/>
      <c r="J11" s="5">
        <v>209.68175061016197</v>
      </c>
      <c r="K11" s="5">
        <v>209.87181141439206</v>
      </c>
      <c r="L11" s="5">
        <v>209.51978834870073</v>
      </c>
      <c r="M11" s="5">
        <v>209.7127347161572</v>
      </c>
      <c r="N11" s="5">
        <v>209.2251</v>
      </c>
      <c r="O11" s="5"/>
      <c r="P11" s="5">
        <v>220</v>
      </c>
      <c r="Q11" s="6">
        <f t="shared" si="0"/>
        <v>210.792433513535</v>
      </c>
      <c r="R11" s="7">
        <f t="shared" si="1"/>
        <v>209.02528301886792</v>
      </c>
      <c r="S11" s="8">
        <f t="shared" si="2"/>
        <v>220</v>
      </c>
    </row>
    <row r="12" spans="1:19" x14ac:dyDescent="0.25">
      <c r="A12" s="2">
        <v>1023</v>
      </c>
      <c r="B12" s="4" t="s">
        <v>41</v>
      </c>
      <c r="C12" s="2" t="s">
        <v>22</v>
      </c>
      <c r="D12" s="2" t="s">
        <v>30</v>
      </c>
      <c r="E12" s="5">
        <v>114.6699925093633</v>
      </c>
      <c r="F12" s="5">
        <v>114.70751761942051</v>
      </c>
      <c r="G12" s="5">
        <v>114.73253020758028</v>
      </c>
      <c r="H12" s="5">
        <v>114.81967884057971</v>
      </c>
      <c r="I12" s="5">
        <v>114.79041413638626</v>
      </c>
      <c r="J12" s="5">
        <v>114.7973692833737</v>
      </c>
      <c r="K12" s="5">
        <v>114.79176547090063</v>
      </c>
      <c r="L12" s="5">
        <v>114.80301794080675</v>
      </c>
      <c r="M12" s="5">
        <v>114.79184168198529</v>
      </c>
      <c r="N12" s="5">
        <v>114.77935986913849</v>
      </c>
      <c r="O12" s="5">
        <v>114.8036526082131</v>
      </c>
      <c r="P12" s="5">
        <v>114.7706128038343</v>
      </c>
      <c r="Q12" s="6">
        <f t="shared" si="0"/>
        <v>114.77147941429853</v>
      </c>
      <c r="R12" s="7">
        <f t="shared" si="1"/>
        <v>114.6699925093633</v>
      </c>
      <c r="S12" s="8">
        <f t="shared" si="2"/>
        <v>114.81967884057971</v>
      </c>
    </row>
    <row r="13" spans="1:19" x14ac:dyDescent="0.25">
      <c r="A13" s="2">
        <v>1023</v>
      </c>
      <c r="B13" s="4" t="s">
        <v>41</v>
      </c>
      <c r="C13" s="2" t="s">
        <v>22</v>
      </c>
      <c r="D13" s="2" t="s">
        <v>31</v>
      </c>
      <c r="E13" s="5">
        <v>219.48353601536655</v>
      </c>
      <c r="F13" s="5">
        <v>219.4747360430612</v>
      </c>
      <c r="G13" s="5">
        <v>219.45623332015418</v>
      </c>
      <c r="H13" s="5">
        <v>219.60943227697584</v>
      </c>
      <c r="I13" s="5">
        <v>219.59582826703723</v>
      </c>
      <c r="J13" s="5">
        <v>219.63410277112951</v>
      </c>
      <c r="K13" s="5">
        <v>219.56152566591177</v>
      </c>
      <c r="L13" s="5">
        <v>219.5920530952238</v>
      </c>
      <c r="M13" s="5">
        <v>219.62536725458344</v>
      </c>
      <c r="N13" s="5">
        <v>219.673279034541</v>
      </c>
      <c r="O13" s="5">
        <v>219.63544888014243</v>
      </c>
      <c r="P13" s="5">
        <v>223.12878714906614</v>
      </c>
      <c r="Q13" s="6">
        <f t="shared" si="0"/>
        <v>219.87252748109947</v>
      </c>
      <c r="R13" s="7">
        <f t="shared" si="1"/>
        <v>219.45623332015418</v>
      </c>
      <c r="S13" s="8">
        <f t="shared" si="2"/>
        <v>223.12878714906614</v>
      </c>
    </row>
    <row r="14" spans="1:19" x14ac:dyDescent="0.25">
      <c r="A14" s="2">
        <v>1023</v>
      </c>
      <c r="B14" s="4" t="s">
        <v>41</v>
      </c>
      <c r="C14" s="2" t="s">
        <v>22</v>
      </c>
      <c r="D14" s="2" t="s">
        <v>32</v>
      </c>
      <c r="E14" s="5">
        <v>60</v>
      </c>
      <c r="F14" s="5">
        <v>60</v>
      </c>
      <c r="G14" s="5">
        <v>60</v>
      </c>
      <c r="H14" s="5">
        <v>60</v>
      </c>
      <c r="I14" s="5">
        <v>60</v>
      </c>
      <c r="J14" s="5">
        <v>77.037887485648682</v>
      </c>
      <c r="K14" s="5">
        <v>80</v>
      </c>
      <c r="L14" s="5">
        <v>80</v>
      </c>
      <c r="M14" s="5">
        <v>80</v>
      </c>
      <c r="N14" s="5">
        <v>80</v>
      </c>
      <c r="O14" s="5">
        <v>80</v>
      </c>
      <c r="P14" s="5">
        <v>80</v>
      </c>
      <c r="Q14" s="6">
        <f t="shared" si="0"/>
        <v>71.419823957137396</v>
      </c>
      <c r="R14" s="7">
        <f t="shared" si="1"/>
        <v>60</v>
      </c>
      <c r="S14" s="8">
        <f t="shared" si="2"/>
        <v>80</v>
      </c>
    </row>
    <row r="15" spans="1:19" x14ac:dyDescent="0.25">
      <c r="A15" s="2">
        <v>1023</v>
      </c>
      <c r="B15" s="4" t="s">
        <v>41</v>
      </c>
      <c r="C15" s="2" t="s">
        <v>33</v>
      </c>
      <c r="D15" s="2" t="s">
        <v>25</v>
      </c>
      <c r="E15" s="5"/>
      <c r="F15" s="5"/>
      <c r="G15" s="5"/>
      <c r="H15" s="5"/>
      <c r="I15" s="5"/>
      <c r="J15" s="5"/>
      <c r="K15" s="5"/>
      <c r="L15" s="5">
        <v>80</v>
      </c>
      <c r="M15" s="5">
        <v>80</v>
      </c>
      <c r="N15" s="5">
        <v>80</v>
      </c>
      <c r="O15" s="5">
        <v>88.309859154929583</v>
      </c>
      <c r="P15" s="5">
        <v>90</v>
      </c>
      <c r="Q15" s="6">
        <f t="shared" si="0"/>
        <v>83.661971830985919</v>
      </c>
      <c r="R15" s="7">
        <f t="shared" si="1"/>
        <v>80</v>
      </c>
      <c r="S15" s="8">
        <f t="shared" si="2"/>
        <v>90</v>
      </c>
    </row>
    <row r="16" spans="1:19" x14ac:dyDescent="0.25">
      <c r="A16" s="2">
        <v>1023</v>
      </c>
      <c r="B16" s="4" t="s">
        <v>41</v>
      </c>
      <c r="C16" s="2" t="s">
        <v>33</v>
      </c>
      <c r="D16" s="2" t="s">
        <v>26</v>
      </c>
      <c r="E16" s="5"/>
      <c r="F16" s="5"/>
      <c r="G16" s="5"/>
      <c r="H16" s="5"/>
      <c r="I16" s="5"/>
      <c r="J16" s="5"/>
      <c r="K16" s="5"/>
      <c r="L16" s="5">
        <v>123.59949217059919</v>
      </c>
      <c r="M16" s="5">
        <v>125.00000000000003</v>
      </c>
      <c r="N16" s="5">
        <v>125</v>
      </c>
      <c r="O16" s="5">
        <v>124.99999999999999</v>
      </c>
      <c r="P16" s="5">
        <v>127.31874966423261</v>
      </c>
      <c r="Q16" s="6">
        <f t="shared" si="0"/>
        <v>125.18364836696637</v>
      </c>
      <c r="R16" s="7">
        <f t="shared" si="1"/>
        <v>123.59949217059919</v>
      </c>
      <c r="S16" s="8">
        <f t="shared" si="2"/>
        <v>127.31874966423261</v>
      </c>
    </row>
    <row r="17" spans="1:19" x14ac:dyDescent="0.25">
      <c r="A17" s="2">
        <v>1023</v>
      </c>
      <c r="B17" s="4" t="s">
        <v>41</v>
      </c>
      <c r="C17" s="2" t="s">
        <v>33</v>
      </c>
      <c r="D17" s="2" t="s">
        <v>27</v>
      </c>
      <c r="E17" s="5"/>
      <c r="F17" s="5"/>
      <c r="G17" s="5"/>
      <c r="H17" s="5"/>
      <c r="I17" s="5"/>
      <c r="J17" s="5"/>
      <c r="K17" s="5"/>
      <c r="L17" s="5">
        <v>138.33333333333334</v>
      </c>
      <c r="M17" s="5">
        <v>136.87943262411346</v>
      </c>
      <c r="N17" s="5">
        <v>136.25641025641025</v>
      </c>
      <c r="O17" s="5">
        <v>135.68181818181819</v>
      </c>
      <c r="P17" s="5">
        <v>135.56541019955654</v>
      </c>
      <c r="Q17" s="6">
        <f t="shared" si="0"/>
        <v>136.54328091904637</v>
      </c>
      <c r="R17" s="7">
        <f t="shared" si="1"/>
        <v>135.56541019955654</v>
      </c>
      <c r="S17" s="8">
        <f t="shared" si="2"/>
        <v>138.33333333333334</v>
      </c>
    </row>
    <row r="18" spans="1:19" x14ac:dyDescent="0.25">
      <c r="A18" s="2">
        <v>1023</v>
      </c>
      <c r="B18" s="4" t="s">
        <v>41</v>
      </c>
      <c r="C18" s="2" t="s">
        <v>33</v>
      </c>
      <c r="D18" s="2" t="s">
        <v>28</v>
      </c>
      <c r="E18" s="5"/>
      <c r="F18" s="5"/>
      <c r="G18" s="5"/>
      <c r="H18" s="5"/>
      <c r="I18" s="5"/>
      <c r="J18" s="5"/>
      <c r="K18" s="5"/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6">
        <f t="shared" si="0"/>
        <v>100</v>
      </c>
      <c r="R18" s="7">
        <f t="shared" si="1"/>
        <v>100</v>
      </c>
      <c r="S18" s="8">
        <f t="shared" si="2"/>
        <v>100</v>
      </c>
    </row>
    <row r="19" spans="1:19" x14ac:dyDescent="0.25">
      <c r="A19" s="2">
        <v>1023</v>
      </c>
      <c r="B19" s="4" t="s">
        <v>41</v>
      </c>
      <c r="C19" s="2" t="s">
        <v>33</v>
      </c>
      <c r="D19" s="2" t="s">
        <v>31</v>
      </c>
      <c r="E19" s="5"/>
      <c r="F19" s="5"/>
      <c r="G19" s="5"/>
      <c r="H19" s="5"/>
      <c r="I19" s="5"/>
      <c r="J19" s="5"/>
      <c r="K19" s="5"/>
      <c r="L19" s="5">
        <v>200</v>
      </c>
      <c r="M19" s="5">
        <v>200</v>
      </c>
      <c r="N19" s="5"/>
      <c r="O19" s="5"/>
      <c r="P19" s="5"/>
      <c r="Q19" s="6">
        <f t="shared" si="0"/>
        <v>200</v>
      </c>
      <c r="R19" s="7">
        <f t="shared" si="1"/>
        <v>200</v>
      </c>
      <c r="S19" s="8">
        <f t="shared" si="2"/>
        <v>200</v>
      </c>
    </row>
    <row r="20" spans="1:19" x14ac:dyDescent="0.25">
      <c r="A20" s="2">
        <v>1023</v>
      </c>
      <c r="B20" s="4" t="s">
        <v>41</v>
      </c>
      <c r="C20" s="2" t="s">
        <v>33</v>
      </c>
      <c r="D20" s="2" t="s">
        <v>32</v>
      </c>
      <c r="E20" s="5"/>
      <c r="F20" s="5"/>
      <c r="G20" s="5"/>
      <c r="H20" s="5"/>
      <c r="I20" s="5"/>
      <c r="J20" s="5"/>
      <c r="K20" s="5"/>
      <c r="L20" s="5">
        <v>70</v>
      </c>
      <c r="M20" s="5">
        <v>70</v>
      </c>
      <c r="N20" s="5">
        <v>70</v>
      </c>
      <c r="O20" s="5">
        <v>70</v>
      </c>
      <c r="P20" s="5">
        <v>70</v>
      </c>
      <c r="Q20" s="6">
        <f t="shared" si="0"/>
        <v>70</v>
      </c>
      <c r="R20" s="7">
        <f t="shared" si="1"/>
        <v>70</v>
      </c>
      <c r="S20" s="8">
        <f t="shared" si="2"/>
        <v>70</v>
      </c>
    </row>
    <row r="21" spans="1:19" x14ac:dyDescent="0.25">
      <c r="A21" s="2">
        <v>1023</v>
      </c>
      <c r="B21" s="4" t="s">
        <v>41</v>
      </c>
      <c r="C21" s="2" t="s">
        <v>33</v>
      </c>
      <c r="D21" s="2" t="s">
        <v>34</v>
      </c>
      <c r="E21" s="5"/>
      <c r="F21" s="5"/>
      <c r="G21" s="5"/>
      <c r="H21" s="5"/>
      <c r="I21" s="5"/>
      <c r="J21" s="5"/>
      <c r="K21" s="5"/>
      <c r="L21" s="5"/>
      <c r="M21" s="5">
        <v>75</v>
      </c>
      <c r="N21" s="5">
        <v>75</v>
      </c>
      <c r="O21" s="5">
        <v>75</v>
      </c>
      <c r="P21" s="5">
        <v>75</v>
      </c>
      <c r="Q21" s="6">
        <f t="shared" si="0"/>
        <v>75</v>
      </c>
      <c r="R21" s="7">
        <f t="shared" si="1"/>
        <v>75</v>
      </c>
      <c r="S21" s="8">
        <f t="shared" si="2"/>
        <v>75</v>
      </c>
    </row>
    <row r="22" spans="1:19" x14ac:dyDescent="0.25">
      <c r="A22" s="2">
        <v>1023</v>
      </c>
      <c r="B22" s="4" t="s">
        <v>41</v>
      </c>
      <c r="C22" s="2" t="s">
        <v>35</v>
      </c>
      <c r="D22" s="2" t="s">
        <v>25</v>
      </c>
      <c r="E22" s="5">
        <v>95</v>
      </c>
      <c r="F22" s="5">
        <v>95</v>
      </c>
      <c r="G22" s="5">
        <v>95</v>
      </c>
      <c r="H22" s="5">
        <v>95</v>
      </c>
      <c r="I22" s="5">
        <v>95</v>
      </c>
      <c r="J22" s="5">
        <v>90.411585365853654</v>
      </c>
      <c r="K22" s="5">
        <v>90</v>
      </c>
      <c r="L22" s="5">
        <v>90</v>
      </c>
      <c r="M22" s="5">
        <v>90</v>
      </c>
      <c r="N22" s="5">
        <v>90</v>
      </c>
      <c r="O22" s="5">
        <v>100</v>
      </c>
      <c r="P22" s="5">
        <v>100</v>
      </c>
      <c r="Q22" s="6">
        <f t="shared" si="0"/>
        <v>93.784298780487802</v>
      </c>
      <c r="R22" s="7">
        <f t="shared" si="1"/>
        <v>90</v>
      </c>
      <c r="S22" s="8">
        <f t="shared" si="2"/>
        <v>100</v>
      </c>
    </row>
    <row r="23" spans="1:19" x14ac:dyDescent="0.25">
      <c r="A23" s="2">
        <v>1023</v>
      </c>
      <c r="B23" s="4" t="s">
        <v>41</v>
      </c>
      <c r="C23" s="2" t="s">
        <v>35</v>
      </c>
      <c r="D23" s="2" t="s">
        <v>26</v>
      </c>
      <c r="E23" s="5">
        <v>138</v>
      </c>
      <c r="F23" s="5">
        <v>138</v>
      </c>
      <c r="G23" s="5">
        <v>134.7392489836345</v>
      </c>
      <c r="H23" s="5">
        <v>130</v>
      </c>
      <c r="I23" s="5">
        <v>129.99837183707263</v>
      </c>
      <c r="J23" s="5">
        <v>130.00000000000003</v>
      </c>
      <c r="K23" s="5">
        <v>131.58606445640666</v>
      </c>
      <c r="L23" s="5">
        <v>140.27867459993485</v>
      </c>
      <c r="M23" s="5">
        <v>144.99999999999997</v>
      </c>
      <c r="N23" s="5">
        <v>145.00000000000003</v>
      </c>
      <c r="O23" s="5">
        <v>144.99999999999997</v>
      </c>
      <c r="P23" s="5">
        <v>151.79132095629345</v>
      </c>
      <c r="Q23" s="6">
        <f t="shared" si="0"/>
        <v>138.28280673611184</v>
      </c>
      <c r="R23" s="7">
        <f t="shared" si="1"/>
        <v>129.99837183707263</v>
      </c>
      <c r="S23" s="8">
        <f t="shared" si="2"/>
        <v>151.79132095629345</v>
      </c>
    </row>
    <row r="24" spans="1:19" x14ac:dyDescent="0.25">
      <c r="A24" s="2">
        <v>1023</v>
      </c>
      <c r="B24" s="4" t="s">
        <v>41</v>
      </c>
      <c r="C24" s="2" t="s">
        <v>35</v>
      </c>
      <c r="D24" s="2" t="s">
        <v>27</v>
      </c>
      <c r="E24" s="5"/>
      <c r="F24" s="5"/>
      <c r="G24" s="5"/>
      <c r="H24" s="5"/>
      <c r="I24" s="5"/>
      <c r="J24" s="5"/>
      <c r="K24" s="5"/>
      <c r="L24" s="5"/>
      <c r="M24" s="5">
        <v>157</v>
      </c>
      <c r="N24" s="5">
        <v>156.36363636363637</v>
      </c>
      <c r="O24" s="5">
        <v>157.27272727272728</v>
      </c>
      <c r="P24" s="5">
        <v>152.14285714285714</v>
      </c>
      <c r="Q24" s="6">
        <f t="shared" si="0"/>
        <v>155.69480519480518</v>
      </c>
      <c r="R24" s="7">
        <f t="shared" si="1"/>
        <v>152.14285714285714</v>
      </c>
      <c r="S24" s="8">
        <f t="shared" si="2"/>
        <v>157.27272727272728</v>
      </c>
    </row>
    <row r="25" spans="1:19" x14ac:dyDescent="0.25">
      <c r="A25" s="2">
        <v>1023</v>
      </c>
      <c r="B25" s="4" t="s">
        <v>41</v>
      </c>
      <c r="C25" s="2" t="s">
        <v>35</v>
      </c>
      <c r="D25" s="2" t="s">
        <v>36</v>
      </c>
      <c r="E25" s="5">
        <v>108.78636363636363</v>
      </c>
      <c r="F25" s="5">
        <v>108.90474192194712</v>
      </c>
      <c r="G25" s="5">
        <v>108.72112917023097</v>
      </c>
      <c r="H25" s="5">
        <v>108.54368932038835</v>
      </c>
      <c r="I25" s="5">
        <v>108.69078701976875</v>
      </c>
      <c r="J25" s="5">
        <v>108.66290351031928</v>
      </c>
      <c r="K25" s="5">
        <v>108.73860182370821</v>
      </c>
      <c r="L25" s="5">
        <v>108.68126520681265</v>
      </c>
      <c r="M25" s="5">
        <v>108.74217118997912</v>
      </c>
      <c r="N25" s="5">
        <v>108.62244897959184</v>
      </c>
      <c r="O25" s="5">
        <v>108.73192436040044</v>
      </c>
      <c r="P25" s="5">
        <v>108.69678334910122</v>
      </c>
      <c r="Q25" s="6">
        <f t="shared" si="0"/>
        <v>108.71023412405098</v>
      </c>
      <c r="R25" s="7">
        <f t="shared" si="1"/>
        <v>108.54368932038835</v>
      </c>
      <c r="S25" s="8">
        <f t="shared" si="2"/>
        <v>108.90474192194712</v>
      </c>
    </row>
    <row r="26" spans="1:19" x14ac:dyDescent="0.25">
      <c r="A26" s="2">
        <v>1023</v>
      </c>
      <c r="B26" s="4" t="s">
        <v>41</v>
      </c>
      <c r="C26" s="2" t="s">
        <v>35</v>
      </c>
      <c r="D26" s="2" t="s">
        <v>28</v>
      </c>
      <c r="E26" s="5">
        <v>105</v>
      </c>
      <c r="F26" s="5">
        <v>104.82300884955752</v>
      </c>
      <c r="G26" s="5">
        <v>105</v>
      </c>
      <c r="H26" s="5">
        <v>105</v>
      </c>
      <c r="I26" s="5">
        <v>105</v>
      </c>
      <c r="J26" s="5">
        <v>109.48275862068965</v>
      </c>
      <c r="K26" s="5">
        <v>110</v>
      </c>
      <c r="L26" s="5">
        <v>110</v>
      </c>
      <c r="M26" s="5">
        <v>110</v>
      </c>
      <c r="N26" s="5">
        <v>110</v>
      </c>
      <c r="O26" s="5">
        <v>110</v>
      </c>
      <c r="P26" s="5">
        <v>110</v>
      </c>
      <c r="Q26" s="6">
        <f t="shared" si="0"/>
        <v>107.85881395585393</v>
      </c>
      <c r="R26" s="7">
        <f t="shared" si="1"/>
        <v>104.82300884955752</v>
      </c>
      <c r="S26" s="8">
        <f t="shared" si="2"/>
        <v>110</v>
      </c>
    </row>
    <row r="27" spans="1:19" x14ac:dyDescent="0.25">
      <c r="A27" s="2">
        <v>1023</v>
      </c>
      <c r="B27" s="4" t="s">
        <v>41</v>
      </c>
      <c r="C27" s="2" t="s">
        <v>35</v>
      </c>
      <c r="D27" s="2" t="s">
        <v>32</v>
      </c>
      <c r="E27" s="5">
        <v>60</v>
      </c>
      <c r="F27" s="5">
        <v>60</v>
      </c>
      <c r="G27" s="5">
        <v>60</v>
      </c>
      <c r="H27" s="5">
        <v>60</v>
      </c>
      <c r="I27" s="5">
        <v>60</v>
      </c>
      <c r="J27" s="5">
        <v>76.315789473684205</v>
      </c>
      <c r="K27" s="5">
        <v>80</v>
      </c>
      <c r="L27" s="5">
        <v>80</v>
      </c>
      <c r="M27" s="5">
        <v>80</v>
      </c>
      <c r="N27" s="5">
        <v>80</v>
      </c>
      <c r="O27" s="5">
        <v>80</v>
      </c>
      <c r="P27" s="5">
        <v>80</v>
      </c>
      <c r="Q27" s="6">
        <f t="shared" si="0"/>
        <v>71.359649122807014</v>
      </c>
      <c r="R27" s="7">
        <f t="shared" si="1"/>
        <v>60</v>
      </c>
      <c r="S27" s="8">
        <f t="shared" si="2"/>
        <v>80</v>
      </c>
    </row>
    <row r="28" spans="1:19" x14ac:dyDescent="0.25">
      <c r="A28" s="2">
        <v>1023</v>
      </c>
      <c r="B28" s="4" t="s">
        <v>41</v>
      </c>
      <c r="C28" s="2" t="s">
        <v>35</v>
      </c>
      <c r="D28" s="2" t="s">
        <v>37</v>
      </c>
      <c r="E28" s="5">
        <v>207.44598765432099</v>
      </c>
      <c r="F28" s="5">
        <v>207.95509872869894</v>
      </c>
      <c r="G28" s="5">
        <v>208.0952380952381</v>
      </c>
      <c r="H28" s="5">
        <v>207.65070422535211</v>
      </c>
      <c r="I28" s="5">
        <v>208.10414201183431</v>
      </c>
      <c r="J28" s="5">
        <v>207.98460461861441</v>
      </c>
      <c r="K28" s="5">
        <v>208.07555462536627</v>
      </c>
      <c r="L28" s="5">
        <v>208.06974128233972</v>
      </c>
      <c r="M28" s="5">
        <v>208.00052687038988</v>
      </c>
      <c r="N28" s="5">
        <v>208.11432813659985</v>
      </c>
      <c r="O28" s="5">
        <v>208.29315707620529</v>
      </c>
      <c r="P28" s="5">
        <v>211.63203034801253</v>
      </c>
      <c r="Q28" s="6">
        <f t="shared" si="0"/>
        <v>208.28509280608102</v>
      </c>
      <c r="R28" s="7">
        <f t="shared" si="1"/>
        <v>207.44598765432099</v>
      </c>
      <c r="S28" s="8">
        <f t="shared" si="2"/>
        <v>211.63203034801253</v>
      </c>
    </row>
    <row r="29" spans="1:19" x14ac:dyDescent="0.25">
      <c r="A29" s="2">
        <v>1023</v>
      </c>
      <c r="B29" s="4" t="s">
        <v>41</v>
      </c>
      <c r="C29" s="2" t="s">
        <v>35</v>
      </c>
      <c r="D29" s="2" t="s">
        <v>38</v>
      </c>
      <c r="E29" s="5"/>
      <c r="F29" s="5"/>
      <c r="G29" s="5"/>
      <c r="H29" s="5"/>
      <c r="I29" s="5"/>
      <c r="J29" s="5"/>
      <c r="K29" s="5"/>
      <c r="L29" s="5">
        <v>208.51190476190476</v>
      </c>
      <c r="M29" s="5">
        <v>208.49935870029927</v>
      </c>
      <c r="N29" s="5">
        <v>208.64583333333334</v>
      </c>
      <c r="O29" s="5">
        <v>208.66795366795367</v>
      </c>
      <c r="P29" s="5">
        <v>211.97313510693792</v>
      </c>
      <c r="Q29" s="6">
        <f t="shared" si="0"/>
        <v>209.25963711408582</v>
      </c>
      <c r="R29" s="7">
        <f t="shared" si="1"/>
        <v>208.49935870029927</v>
      </c>
      <c r="S29" s="8">
        <f t="shared" si="2"/>
        <v>211.97313510693792</v>
      </c>
    </row>
    <row r="30" spans="1:19" x14ac:dyDescent="0.25">
      <c r="A30" s="2">
        <v>1023</v>
      </c>
      <c r="B30" s="4" t="s">
        <v>41</v>
      </c>
      <c r="C30" s="2" t="s">
        <v>35</v>
      </c>
      <c r="D30" s="2" t="s">
        <v>39</v>
      </c>
      <c r="E30" s="5">
        <v>208.71937357918665</v>
      </c>
      <c r="F30" s="5">
        <v>208.50958403964012</v>
      </c>
      <c r="G30" s="5">
        <v>208.30716617441317</v>
      </c>
      <c r="H30" s="5">
        <v>207.8506394970735</v>
      </c>
      <c r="I30" s="5">
        <v>207.98747763864043</v>
      </c>
      <c r="J30" s="5">
        <v>208.0896124477741</v>
      </c>
      <c r="K30" s="5">
        <v>208.06775874906924</v>
      </c>
      <c r="L30" s="5">
        <v>208.29010462074979</v>
      </c>
      <c r="M30" s="5">
        <v>208.22436338609774</v>
      </c>
      <c r="N30" s="5">
        <v>208.48517603458924</v>
      </c>
      <c r="O30" s="5">
        <v>208.46212700841622</v>
      </c>
      <c r="P30" s="5">
        <v>211.57529432437181</v>
      </c>
      <c r="Q30" s="6">
        <f t="shared" si="0"/>
        <v>208.54738979166851</v>
      </c>
      <c r="R30" s="7">
        <f t="shared" si="1"/>
        <v>207.8506394970735</v>
      </c>
      <c r="S30" s="8">
        <f t="shared" si="2"/>
        <v>211.57529432437181</v>
      </c>
    </row>
    <row r="31" spans="1:19" x14ac:dyDescent="0.25">
      <c r="A31" s="2">
        <v>1023</v>
      </c>
      <c r="B31" s="4" t="s">
        <v>41</v>
      </c>
      <c r="C31" s="2" t="s">
        <v>19</v>
      </c>
      <c r="D31" s="2" t="s">
        <v>40</v>
      </c>
      <c r="E31" s="5">
        <v>76.119037608035498</v>
      </c>
      <c r="F31" s="5">
        <v>77.908039414189375</v>
      </c>
      <c r="G31" s="5">
        <v>77.55241635687733</v>
      </c>
      <c r="H31" s="5">
        <v>77.372205408753871</v>
      </c>
      <c r="I31" s="5"/>
      <c r="J31" s="5"/>
      <c r="K31" s="5"/>
      <c r="L31" s="5"/>
      <c r="M31" s="5"/>
      <c r="N31" s="5"/>
      <c r="O31" s="5"/>
      <c r="P31" s="5"/>
      <c r="Q31" s="6">
        <f t="shared" si="0"/>
        <v>77.237924696964029</v>
      </c>
      <c r="R31" s="7">
        <f t="shared" si="1"/>
        <v>76.119037608035498</v>
      </c>
      <c r="S31" s="8">
        <f t="shared" si="2"/>
        <v>77.908039414189375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2022-01-10T12:53:48Z</dcterms:modified>
</cp:coreProperties>
</file>