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A3BC136A-A87E-4E0E-8383-E1FD86C653A0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102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<sst xmlns="http://schemas.openxmlformats.org/spreadsheetml/2006/main" count="115" uniqueCount="45">
  <si>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</si>
  <si>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</si>
  <si>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</si>
  <si>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</si>
  <si>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</si>
  <si>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</si>
  <si>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</si>
  <si>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</si>
  <si>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</si>
  <si>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</si>
  <si>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</si>
  <si>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</si>
  <si>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</si>
  <si>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</si>
  <si>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</si>
  <si>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</si>
  <si>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</si>
  <si>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</si>
  <si>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</si>
  <si>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ILOILO</t>
  </si>
  <si>
    <t>HRI</t>
  </si>
  <si>
    <t>DRESSED</t>
  </si>
  <si>
    <t>VAN SALES</t>
  </si>
  <si>
    <t>GIZZARD / LIVER</t>
  </si>
  <si>
    <t>CTG</t>
  </si>
  <si>
    <t>11 PC</t>
  </si>
  <si>
    <t>5 PC</t>
  </si>
  <si>
    <t>CHOOKSIES MARINADO</t>
  </si>
  <si>
    <t>LIEMPO</t>
  </si>
  <si>
    <t>MARINADO FRIED</t>
  </si>
  <si>
    <t>ORC - BIGTIME</t>
  </si>
  <si>
    <t>ORC - HALF</t>
  </si>
  <si>
    <t>ORC - JUMBO</t>
  </si>
  <si>
    <t>ORC - REGULAR</t>
  </si>
  <si>
    <t>ORC - SUPERSIZE</t>
  </si>
  <si>
    <t>SPICY NECK</t>
  </si>
  <si>
    <t>RSL</t>
  </si>
  <si>
    <t>UR</t>
  </si>
  <si>
    <t>UR FIESTA</t>
  </si>
  <si>
    <t>UR Reyal</t>
  </si>
  <si>
    <t>UR SPECIAL</t>
  </si>
  <si>
    <t>COM</t>
  </si>
  <si>
    <t>LIVE</t>
  </si>
  <si>
    <t>TDs</t>
  </si>
  <si>
    <t>TDs - LIVER / GIZZARD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</si>
</sst>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4"/>
  <sheetViews>
    <sheetView tabSelected="1" workbookViewId="0">
      <selection activeCell="C6" sqref="C6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1024</v>
      </c>
      <c r="B3" t="s">
        <v>19</v>
      </c>
      <c r="C3" t="s">
        <v>41</v>
      </c>
      <c r="D3" t="s">
        <v>20</v>
      </c>
      <c r="E3" s="3">
        <v>126.76661403760583</v>
      </c>
      <c r="F3" s="3">
        <v>125.99999999999999</v>
      </c>
      <c r="G3" s="3">
        <v>126</v>
      </c>
      <c r="H3" s="3"/>
      <c r="I3" s="3"/>
      <c r="J3" s="3"/>
      <c r="K3" s="3"/>
      <c r="L3" s="3"/>
      <c r="M3" s="3"/>
      <c r="N3" s="3"/>
      <c r="O3" s="3"/>
      <c r="P3" s="3"/>
      <c r="Q3" s="4">
        <f t="shared" ref="Q3:Q34" si="0">IFERROR(AVERAGE(E3:P3),0)</f>
        <v>126.25553801253527</v>
      </c>
      <c r="R3" s="5">
        <f>IFERROR(MIN(E3:P3),0)</f>
        <v>125.99999999999999</v>
      </c>
      <c r="S3" s="6">
        <f>IFERROR(MAX(E3:P3),0)</f>
        <v>126.76661403760583</v>
      </c>
    </row>
    <row r="4" spans="1:19" x14ac:dyDescent="0.25">
      <c r="A4">
        <v>1024</v>
      </c>
      <c r="B4" t="s">
        <v>19</v>
      </c>
      <c r="C4" t="s">
        <v>41</v>
      </c>
      <c r="D4" t="s">
        <v>22</v>
      </c>
      <c r="E4" s="3"/>
      <c r="F4" s="3"/>
      <c r="G4" s="3"/>
      <c r="H4" s="3">
        <v>98.76882152255655</v>
      </c>
      <c r="I4" s="3">
        <v>105.84170716763312</v>
      </c>
      <c r="J4" s="3">
        <v>113.28786074185392</v>
      </c>
      <c r="K4" s="3">
        <v>116.66697562623224</v>
      </c>
      <c r="L4" s="3">
        <v>114.34420062695925</v>
      </c>
      <c r="M4" s="3">
        <v>96.366070878168742</v>
      </c>
      <c r="N4" s="3">
        <v>98.511105153798582</v>
      </c>
      <c r="O4" s="3">
        <v>113.64760749749294</v>
      </c>
      <c r="P4" s="3">
        <v>125.30919428566895</v>
      </c>
      <c r="Q4" s="4">
        <f t="shared" si="0"/>
        <v>109.19372705559603</v>
      </c>
      <c r="R4" s="5">
        <f t="shared" ref="R4:R34" si="1">IFERROR(MIN(E4:P4),0)</f>
        <v>96.366070878168742</v>
      </c>
      <c r="S4" s="6">
        <f t="shared" ref="S4:S34" si="2">IFERROR(MAX(E4:P4),0)</f>
        <v>125.30919428566895</v>
      </c>
    </row>
    <row r="5" spans="1:19" x14ac:dyDescent="0.25">
      <c r="A5">
        <v>1024</v>
      </c>
      <c r="B5" t="s">
        <v>19</v>
      </c>
      <c r="C5" t="s">
        <v>41</v>
      </c>
      <c r="D5" t="s">
        <v>43</v>
      </c>
      <c r="E5" s="3">
        <v>126.2336566602301</v>
      </c>
      <c r="F5" s="3">
        <v>125.14213601499914</v>
      </c>
      <c r="G5" s="3">
        <v>114.24791379838399</v>
      </c>
      <c r="H5" s="3">
        <v>97.217596335617912</v>
      </c>
      <c r="I5" s="3">
        <v>102.64435272400075</v>
      </c>
      <c r="J5" s="3">
        <v>113.03992705072314</v>
      </c>
      <c r="K5" s="3">
        <v>118.09607123033774</v>
      </c>
      <c r="L5" s="3">
        <v>115.08195028572388</v>
      </c>
      <c r="M5" s="3">
        <v>104.37110786913577</v>
      </c>
      <c r="N5" s="3">
        <v>103.61581266169834</v>
      </c>
      <c r="O5" s="3">
        <v>122.85757253641918</v>
      </c>
      <c r="P5" s="3">
        <v>132.16223180820464</v>
      </c>
      <c r="Q5" s="4">
        <f t="shared" si="0"/>
        <v>114.55919408128955</v>
      </c>
      <c r="R5" s="5">
        <f t="shared" si="1"/>
        <v>97.217596335617912</v>
      </c>
      <c r="S5" s="6">
        <f t="shared" si="2"/>
        <v>132.16223180820464</v>
      </c>
    </row>
    <row r="6" spans="1:19" x14ac:dyDescent="0.25">
      <c r="A6">
        <v>1024</v>
      </c>
      <c r="B6" t="s">
        <v>19</v>
      </c>
      <c r="C6" t="s">
        <v>41</v>
      </c>
      <c r="D6" t="s">
        <v>44</v>
      </c>
      <c r="E6" s="3">
        <v>102.9405252475552</v>
      </c>
      <c r="F6" s="3">
        <v>102.90103034313262</v>
      </c>
      <c r="G6" s="3">
        <v>103.01670814077497</v>
      </c>
      <c r="H6" s="3">
        <v>102.71890747097056</v>
      </c>
      <c r="I6" s="3">
        <v>102.25256718374482</v>
      </c>
      <c r="J6" s="3">
        <v>102.34209812957441</v>
      </c>
      <c r="K6" s="3">
        <v>102.55043576500968</v>
      </c>
      <c r="L6" s="3">
        <v>107.52779719168943</v>
      </c>
      <c r="M6" s="3">
        <v>107.28070175438596</v>
      </c>
      <c r="N6" s="3">
        <v>107.73681024916776</v>
      </c>
      <c r="O6" s="3">
        <v>107.60789868355275</v>
      </c>
      <c r="P6" s="3">
        <v>107.23416080029641</v>
      </c>
      <c r="Q6" s="4">
        <f t="shared" si="0"/>
        <v>104.6758034133212</v>
      </c>
      <c r="R6" s="5">
        <f t="shared" si="1"/>
        <v>102.25256718374482</v>
      </c>
      <c r="S6" s="6">
        <f t="shared" si="2"/>
        <v>107.73681024916776</v>
      </c>
    </row>
    <row r="7" spans="1:19" x14ac:dyDescent="0.25">
      <c r="A7">
        <v>1024</v>
      </c>
      <c r="B7" t="s">
        <v>19</v>
      </c>
      <c r="C7" s="7" t="s">
        <v>24</v>
      </c>
      <c r="D7" s="7" t="s">
        <v>25</v>
      </c>
      <c r="E7" s="3">
        <v>169</v>
      </c>
      <c r="F7" s="3">
        <v>169</v>
      </c>
      <c r="G7" s="3">
        <v>166.56425944841675</v>
      </c>
      <c r="H7" s="3">
        <v>168.50465517241378</v>
      </c>
      <c r="I7" s="3">
        <v>169</v>
      </c>
      <c r="J7" s="3">
        <v>169</v>
      </c>
      <c r="K7" s="3">
        <v>165.60278504672897</v>
      </c>
      <c r="L7" s="3">
        <v>164.51520186335404</v>
      </c>
      <c r="M7" s="3">
        <v>166.61771830985916</v>
      </c>
      <c r="N7" s="3">
        <v>166.39854685099846</v>
      </c>
      <c r="O7" s="3">
        <v>168.98088678328477</v>
      </c>
      <c r="P7" s="3">
        <v>168.98021460917505</v>
      </c>
      <c r="Q7" s="4">
        <f t="shared" si="0"/>
        <v>167.68035567368591</v>
      </c>
      <c r="R7" s="5">
        <f t="shared" si="1"/>
        <v>164.51520186335404</v>
      </c>
      <c r="S7" s="6">
        <f t="shared" si="2"/>
        <v>169</v>
      </c>
    </row>
    <row r="8" spans="1:19" x14ac:dyDescent="0.25">
      <c r="A8">
        <v>1024</v>
      </c>
      <c r="B8" t="s">
        <v>19</v>
      </c>
      <c r="C8" t="s">
        <v>24</v>
      </c>
      <c r="D8" t="s">
        <v>26</v>
      </c>
      <c r="E8" s="3">
        <v>169</v>
      </c>
      <c r="F8" s="3">
        <v>169</v>
      </c>
      <c r="G8" s="3">
        <v>169</v>
      </c>
      <c r="H8" s="3">
        <v>169</v>
      </c>
      <c r="I8" s="3">
        <v>169</v>
      </c>
      <c r="J8" s="3">
        <v>169</v>
      </c>
      <c r="K8" s="3">
        <v>169</v>
      </c>
      <c r="L8" s="3">
        <v>169</v>
      </c>
      <c r="M8" s="3">
        <v>169</v>
      </c>
      <c r="N8" s="3">
        <v>169</v>
      </c>
      <c r="O8" s="3">
        <v>169</v>
      </c>
      <c r="P8" s="3">
        <v>169</v>
      </c>
      <c r="Q8" s="4">
        <f t="shared" si="0"/>
        <v>169</v>
      </c>
      <c r="R8" s="5">
        <f t="shared" si="1"/>
        <v>169</v>
      </c>
      <c r="S8" s="6">
        <f t="shared" si="2"/>
        <v>169</v>
      </c>
    </row>
    <row r="9" spans="1:19" x14ac:dyDescent="0.25">
      <c r="A9">
        <v>1024</v>
      </c>
      <c r="B9" t="s">
        <v>19</v>
      </c>
      <c r="C9" s="7" t="s">
        <v>24</v>
      </c>
      <c r="D9" t="s">
        <v>27</v>
      </c>
      <c r="E9" s="3">
        <v>90</v>
      </c>
      <c r="F9" s="3">
        <v>90</v>
      </c>
      <c r="G9" s="3">
        <v>90</v>
      </c>
      <c r="H9" s="3">
        <v>90</v>
      </c>
      <c r="I9" s="3">
        <v>90</v>
      </c>
      <c r="J9" s="3">
        <v>90</v>
      </c>
      <c r="K9" s="3">
        <v>90</v>
      </c>
      <c r="L9" s="3">
        <v>90</v>
      </c>
      <c r="M9" s="3">
        <v>90</v>
      </c>
      <c r="N9" s="3">
        <v>90</v>
      </c>
      <c r="O9" s="3">
        <v>99.990563070147843</v>
      </c>
      <c r="P9" s="3">
        <v>99.991638795986617</v>
      </c>
      <c r="Q9" s="4">
        <f t="shared" si="0"/>
        <v>91.665183488844534</v>
      </c>
      <c r="R9" s="5">
        <f t="shared" si="1"/>
        <v>90</v>
      </c>
      <c r="S9" s="6">
        <f t="shared" si="2"/>
        <v>99.991638795986617</v>
      </c>
    </row>
    <row r="10" spans="1:19" x14ac:dyDescent="0.25">
      <c r="A10">
        <v>1024</v>
      </c>
      <c r="B10" t="s">
        <v>19</v>
      </c>
      <c r="C10" t="s">
        <v>24</v>
      </c>
      <c r="D10" t="s">
        <v>21</v>
      </c>
      <c r="E10" s="3">
        <v>124.87059910278059</v>
      </c>
      <c r="F10" s="3">
        <v>124.59278319610864</v>
      </c>
      <c r="G10" s="3">
        <v>111.87139157458562</v>
      </c>
      <c r="H10" s="3">
        <v>101.43570291977852</v>
      </c>
      <c r="I10" s="3">
        <v>113.93183357095469</v>
      </c>
      <c r="J10" s="3">
        <v>128.86406098001387</v>
      </c>
      <c r="K10" s="3">
        <v>139.07945806391564</v>
      </c>
      <c r="L10" s="3">
        <v>140.00000000000009</v>
      </c>
      <c r="M10" s="3">
        <v>140</v>
      </c>
      <c r="N10" s="3">
        <v>140.00000000000006</v>
      </c>
      <c r="O10" s="3">
        <v>139.99999999999994</v>
      </c>
      <c r="P10" s="3">
        <v>147.95515099191809</v>
      </c>
      <c r="Q10" s="4">
        <f t="shared" si="0"/>
        <v>129.38341503333797</v>
      </c>
      <c r="R10" s="5">
        <f t="shared" si="1"/>
        <v>101.43570291977852</v>
      </c>
      <c r="S10" s="6">
        <f t="shared" si="2"/>
        <v>147.95515099191809</v>
      </c>
    </row>
    <row r="11" spans="1:19" x14ac:dyDescent="0.25">
      <c r="A11">
        <v>1024</v>
      </c>
      <c r="B11" t="s">
        <v>19</v>
      </c>
      <c r="C11" t="s">
        <v>24</v>
      </c>
      <c r="D11" t="s">
        <v>23</v>
      </c>
      <c r="E11" s="3">
        <v>120.21505376344086</v>
      </c>
      <c r="F11" s="3">
        <v>119.84848484848484</v>
      </c>
      <c r="G11" s="3">
        <v>120</v>
      </c>
      <c r="H11" s="3">
        <v>102.81306715063521</v>
      </c>
      <c r="I11" s="3">
        <v>103</v>
      </c>
      <c r="J11" s="3"/>
      <c r="K11" s="3"/>
      <c r="L11" s="3">
        <v>123.90191897654584</v>
      </c>
      <c r="M11" s="3">
        <v>120.04784688995215</v>
      </c>
      <c r="N11" s="3">
        <v>120.28169014084507</v>
      </c>
      <c r="O11" s="3">
        <v>119.84756097560975</v>
      </c>
      <c r="P11" s="3">
        <v>120.13065326633166</v>
      </c>
      <c r="Q11" s="4">
        <f t="shared" si="0"/>
        <v>117.00862760118453</v>
      </c>
      <c r="R11" s="5">
        <f t="shared" si="1"/>
        <v>102.81306715063521</v>
      </c>
      <c r="S11" s="6">
        <f t="shared" si="2"/>
        <v>123.90191897654584</v>
      </c>
    </row>
    <row r="12" spans="1:19" x14ac:dyDescent="0.25">
      <c r="A12">
        <v>1024</v>
      </c>
      <c r="B12" t="s">
        <v>19</v>
      </c>
      <c r="C12" t="s">
        <v>24</v>
      </c>
      <c r="D12" t="s">
        <v>28</v>
      </c>
      <c r="E12" s="3">
        <v>42.26</v>
      </c>
      <c r="F12" s="3"/>
      <c r="G12" s="3">
        <v>162.24511627906978</v>
      </c>
      <c r="H12" s="3"/>
      <c r="I12" s="3"/>
      <c r="J12" s="3"/>
      <c r="K12" s="3"/>
      <c r="L12" s="3"/>
      <c r="M12" s="3"/>
      <c r="N12" s="3"/>
      <c r="O12" s="3"/>
      <c r="P12" s="3"/>
      <c r="Q12" s="4">
        <f t="shared" si="0"/>
        <v>102.25255813953488</v>
      </c>
      <c r="R12" s="5">
        <f t="shared" si="1"/>
        <v>42.26</v>
      </c>
      <c r="S12" s="6">
        <f t="shared" si="2"/>
        <v>162.24511627906978</v>
      </c>
    </row>
    <row r="13" spans="1:19" x14ac:dyDescent="0.25">
      <c r="A13">
        <v>1024</v>
      </c>
      <c r="B13" t="s">
        <v>19</v>
      </c>
      <c r="C13" t="s">
        <v>24</v>
      </c>
      <c r="D13" t="s">
        <v>29</v>
      </c>
      <c r="E13" s="3">
        <v>105</v>
      </c>
      <c r="F13" s="3">
        <v>105</v>
      </c>
      <c r="G13" s="3">
        <v>105</v>
      </c>
      <c r="H13" s="3">
        <v>105</v>
      </c>
      <c r="I13" s="3">
        <v>105</v>
      </c>
      <c r="J13" s="3">
        <v>109.55148543409288</v>
      </c>
      <c r="K13" s="3">
        <v>110</v>
      </c>
      <c r="L13" s="3">
        <v>110</v>
      </c>
      <c r="M13" s="3">
        <v>110</v>
      </c>
      <c r="N13" s="3">
        <v>110</v>
      </c>
      <c r="O13" s="3">
        <v>110</v>
      </c>
      <c r="P13" s="3">
        <v>110</v>
      </c>
      <c r="Q13" s="4">
        <f t="shared" si="0"/>
        <v>107.87929045284108</v>
      </c>
      <c r="R13" s="5">
        <f t="shared" si="1"/>
        <v>105</v>
      </c>
      <c r="S13" s="6">
        <f t="shared" si="2"/>
        <v>110</v>
      </c>
    </row>
    <row r="14" spans="1:19" x14ac:dyDescent="0.25">
      <c r="A14">
        <v>1024</v>
      </c>
      <c r="B14" t="s">
        <v>19</v>
      </c>
      <c r="C14" t="s">
        <v>24</v>
      </c>
      <c r="D14" t="s">
        <v>30</v>
      </c>
      <c r="E14" s="3"/>
      <c r="F14" s="3"/>
      <c r="G14" s="3"/>
      <c r="H14" s="3">
        <v>200</v>
      </c>
      <c r="I14" s="3">
        <v>200</v>
      </c>
      <c r="J14" s="3"/>
      <c r="K14" s="3">
        <v>200</v>
      </c>
      <c r="L14" s="3"/>
      <c r="M14" s="3"/>
      <c r="N14" s="3"/>
      <c r="O14" s="3"/>
      <c r="P14" s="3">
        <v>200</v>
      </c>
      <c r="Q14" s="4">
        <f t="shared" si="0"/>
        <v>200</v>
      </c>
      <c r="R14" s="5">
        <f t="shared" si="1"/>
        <v>200</v>
      </c>
      <c r="S14" s="6">
        <f t="shared" si="2"/>
        <v>200</v>
      </c>
    </row>
    <row r="15" spans="1:19" x14ac:dyDescent="0.25">
      <c r="A15">
        <v>1024</v>
      </c>
      <c r="B15" t="s">
        <v>19</v>
      </c>
      <c r="C15" t="s">
        <v>24</v>
      </c>
      <c r="D15" t="s">
        <v>31</v>
      </c>
      <c r="E15" s="3">
        <v>69.139146018763526</v>
      </c>
      <c r="F15" s="3">
        <v>69.545923222973769</v>
      </c>
      <c r="G15" s="3">
        <v>70.296191169878981</v>
      </c>
      <c r="H15" s="3">
        <v>109.27663503150862</v>
      </c>
      <c r="I15" s="3">
        <v>82.496984553645802</v>
      </c>
      <c r="J15" s="3">
        <v>103.79116979370858</v>
      </c>
      <c r="K15" s="3">
        <v>115.11556787523854</v>
      </c>
      <c r="L15" s="3">
        <v>114.21582519001085</v>
      </c>
      <c r="M15" s="3">
        <v>114.20959936742224</v>
      </c>
      <c r="N15" s="3">
        <v>108.00413459374296</v>
      </c>
      <c r="O15" s="3">
        <v>79.186612050191854</v>
      </c>
      <c r="P15" s="3">
        <v>85.052608827085862</v>
      </c>
      <c r="Q15" s="4">
        <f t="shared" si="0"/>
        <v>93.360866474514296</v>
      </c>
      <c r="R15" s="5">
        <f t="shared" si="1"/>
        <v>69.139146018763526</v>
      </c>
      <c r="S15" s="6">
        <f t="shared" si="2"/>
        <v>115.11556787523854</v>
      </c>
    </row>
    <row r="16" spans="1:19" x14ac:dyDescent="0.25">
      <c r="A16">
        <v>1024</v>
      </c>
      <c r="B16" t="s">
        <v>19</v>
      </c>
      <c r="C16" t="s">
        <v>24</v>
      </c>
      <c r="D16" t="s">
        <v>32</v>
      </c>
      <c r="E16" s="3"/>
      <c r="F16" s="3">
        <v>235</v>
      </c>
      <c r="G16" s="3">
        <v>235</v>
      </c>
      <c r="H16" s="3"/>
      <c r="I16" s="3"/>
      <c r="J16" s="3">
        <v>219.4396664060464</v>
      </c>
      <c r="K16" s="3">
        <v>214.35756891826534</v>
      </c>
      <c r="L16" s="3">
        <v>215.55555555555554</v>
      </c>
      <c r="M16" s="3">
        <v>240</v>
      </c>
      <c r="N16" s="3">
        <v>220.95238095238096</v>
      </c>
      <c r="O16" s="3">
        <v>240</v>
      </c>
      <c r="P16" s="3">
        <v>240</v>
      </c>
      <c r="Q16" s="4">
        <f t="shared" si="0"/>
        <v>228.92279687024984</v>
      </c>
      <c r="R16" s="5">
        <f t="shared" si="1"/>
        <v>214.35756891826534</v>
      </c>
      <c r="S16" s="6">
        <f t="shared" si="2"/>
        <v>240</v>
      </c>
    </row>
    <row r="17" spans="1:19" x14ac:dyDescent="0.25">
      <c r="A17">
        <v>1024</v>
      </c>
      <c r="B17" t="s">
        <v>19</v>
      </c>
      <c r="C17" t="s">
        <v>24</v>
      </c>
      <c r="D17" t="s">
        <v>33</v>
      </c>
      <c r="E17" s="3">
        <v>190</v>
      </c>
      <c r="F17" s="3"/>
      <c r="G17" s="3">
        <v>190</v>
      </c>
      <c r="H17" s="3"/>
      <c r="I17" s="3"/>
      <c r="J17" s="3"/>
      <c r="K17" s="3">
        <v>190</v>
      </c>
      <c r="L17" s="3">
        <v>190</v>
      </c>
      <c r="M17" s="3">
        <v>190</v>
      </c>
      <c r="N17" s="3">
        <v>190</v>
      </c>
      <c r="O17" s="3">
        <v>190</v>
      </c>
      <c r="P17" s="3">
        <v>190</v>
      </c>
      <c r="Q17" s="4">
        <f t="shared" si="0"/>
        <v>190</v>
      </c>
      <c r="R17" s="5">
        <f t="shared" si="1"/>
        <v>190</v>
      </c>
      <c r="S17" s="6">
        <f t="shared" si="2"/>
        <v>190</v>
      </c>
    </row>
    <row r="18" spans="1:19" x14ac:dyDescent="0.25">
      <c r="A18">
        <v>1024</v>
      </c>
      <c r="B18" t="s">
        <v>19</v>
      </c>
      <c r="C18" t="s">
        <v>24</v>
      </c>
      <c r="D18" t="s">
        <v>34</v>
      </c>
      <c r="E18" s="3">
        <v>204.99772634241691</v>
      </c>
      <c r="F18" s="3">
        <v>209.03251085784851</v>
      </c>
      <c r="G18" s="3">
        <v>209.27618348735407</v>
      </c>
      <c r="H18" s="3">
        <v>202.47744066758537</v>
      </c>
      <c r="I18" s="3">
        <v>208.77049473070809</v>
      </c>
      <c r="J18" s="3">
        <v>211.17422166698094</v>
      </c>
      <c r="K18" s="3">
        <v>211.25315864307461</v>
      </c>
      <c r="L18" s="3">
        <v>211.04135329883027</v>
      </c>
      <c r="M18" s="3">
        <v>210.72459017954947</v>
      </c>
      <c r="N18" s="3">
        <v>210.64089652792484</v>
      </c>
      <c r="O18" s="3">
        <v>210.88076136165768</v>
      </c>
      <c r="P18" s="3">
        <v>218.28601314544639</v>
      </c>
      <c r="Q18" s="4">
        <f t="shared" si="0"/>
        <v>209.87961257578141</v>
      </c>
      <c r="R18" s="5">
        <f t="shared" si="1"/>
        <v>202.47744066758537</v>
      </c>
      <c r="S18" s="6">
        <f t="shared" si="2"/>
        <v>218.28601314544639</v>
      </c>
    </row>
    <row r="19" spans="1:19" x14ac:dyDescent="0.25">
      <c r="A19">
        <v>1024</v>
      </c>
      <c r="B19" t="s">
        <v>19</v>
      </c>
      <c r="C19" t="s">
        <v>24</v>
      </c>
      <c r="D19" t="s">
        <v>35</v>
      </c>
      <c r="E19" s="3">
        <v>70</v>
      </c>
      <c r="F19" s="3">
        <v>70</v>
      </c>
      <c r="G19" s="3">
        <v>70</v>
      </c>
      <c r="H19" s="3">
        <v>70</v>
      </c>
      <c r="I19" s="3">
        <v>70</v>
      </c>
      <c r="J19" s="3">
        <v>78.588423472958112</v>
      </c>
      <c r="K19" s="3">
        <v>80</v>
      </c>
      <c r="L19" s="3">
        <v>80</v>
      </c>
      <c r="M19" s="3">
        <v>80</v>
      </c>
      <c r="N19" s="3">
        <v>80</v>
      </c>
      <c r="O19" s="3">
        <v>80</v>
      </c>
      <c r="P19" s="3">
        <v>80</v>
      </c>
      <c r="Q19" s="4">
        <f t="shared" si="0"/>
        <v>75.71570195607984</v>
      </c>
      <c r="R19" s="5">
        <f t="shared" si="1"/>
        <v>70</v>
      </c>
      <c r="S19" s="6">
        <f t="shared" si="2"/>
        <v>80</v>
      </c>
    </row>
    <row r="20" spans="1:19" x14ac:dyDescent="0.25">
      <c r="A20">
        <v>1024</v>
      </c>
      <c r="B20" t="s">
        <v>19</v>
      </c>
      <c r="C20" t="s">
        <v>36</v>
      </c>
      <c r="D20" t="s">
        <v>27</v>
      </c>
      <c r="E20" s="3"/>
      <c r="F20" s="3"/>
      <c r="G20" s="3"/>
      <c r="H20" s="3"/>
      <c r="I20" s="3"/>
      <c r="J20" s="3"/>
      <c r="K20" s="3"/>
      <c r="L20" s="3">
        <v>80</v>
      </c>
      <c r="M20" s="3">
        <v>80</v>
      </c>
      <c r="N20" s="3">
        <v>80</v>
      </c>
      <c r="O20" s="3">
        <v>89.987669543773123</v>
      </c>
      <c r="P20" s="3">
        <v>90</v>
      </c>
      <c r="Q20" s="4">
        <f t="shared" si="0"/>
        <v>83.997533908754619</v>
      </c>
      <c r="R20" s="5">
        <f t="shared" si="1"/>
        <v>80</v>
      </c>
      <c r="S20" s="6">
        <f t="shared" si="2"/>
        <v>90</v>
      </c>
    </row>
    <row r="21" spans="1:19" x14ac:dyDescent="0.25">
      <c r="A21">
        <v>1024</v>
      </c>
      <c r="B21" t="s">
        <v>19</v>
      </c>
      <c r="C21" t="s">
        <v>36</v>
      </c>
      <c r="D21" t="s">
        <v>21</v>
      </c>
      <c r="E21" s="3"/>
      <c r="F21" s="3"/>
      <c r="G21" s="3"/>
      <c r="H21" s="3"/>
      <c r="I21" s="3"/>
      <c r="J21" s="3"/>
      <c r="K21" s="3"/>
      <c r="L21" s="3">
        <v>120.01631225845315</v>
      </c>
      <c r="M21" s="3">
        <v>120.78839208025839</v>
      </c>
      <c r="N21" s="3">
        <v>119.99999999999999</v>
      </c>
      <c r="O21" s="3">
        <v>120.00000000000001</v>
      </c>
      <c r="P21" s="3">
        <v>128.19311317235795</v>
      </c>
      <c r="Q21" s="4">
        <f t="shared" si="0"/>
        <v>121.79956350221389</v>
      </c>
      <c r="R21" s="5">
        <f t="shared" si="1"/>
        <v>119.99999999999999</v>
      </c>
      <c r="S21" s="6">
        <f t="shared" si="2"/>
        <v>128.19311317235795</v>
      </c>
    </row>
    <row r="22" spans="1:19" x14ac:dyDescent="0.25">
      <c r="A22">
        <v>1024</v>
      </c>
      <c r="B22" t="s">
        <v>19</v>
      </c>
      <c r="C22" t="s">
        <v>36</v>
      </c>
      <c r="D22" t="s">
        <v>23</v>
      </c>
      <c r="E22" s="3"/>
      <c r="F22" s="3"/>
      <c r="G22" s="3"/>
      <c r="H22" s="3"/>
      <c r="I22" s="3"/>
      <c r="J22" s="3"/>
      <c r="K22" s="3"/>
      <c r="L22" s="3">
        <v>118.55439642324889</v>
      </c>
      <c r="M22" s="3">
        <v>117.56213982187553</v>
      </c>
      <c r="N22" s="3">
        <v>121.20925341745532</v>
      </c>
      <c r="O22" s="3">
        <v>121.42105263157895</v>
      </c>
      <c r="P22" s="3">
        <v>121.11908177905309</v>
      </c>
      <c r="Q22" s="4">
        <f t="shared" si="0"/>
        <v>119.97318481464235</v>
      </c>
      <c r="R22" s="5">
        <f t="shared" si="1"/>
        <v>117.56213982187553</v>
      </c>
      <c r="S22" s="6">
        <f t="shared" si="2"/>
        <v>121.42105263157895</v>
      </c>
    </row>
    <row r="23" spans="1:19" x14ac:dyDescent="0.25">
      <c r="A23">
        <v>1024</v>
      </c>
      <c r="B23" t="s">
        <v>19</v>
      </c>
      <c r="C23" t="s">
        <v>36</v>
      </c>
      <c r="D23" t="s">
        <v>29</v>
      </c>
      <c r="E23" s="3"/>
      <c r="F23" s="3"/>
      <c r="G23" s="3"/>
      <c r="H23" s="3"/>
      <c r="I23" s="3"/>
      <c r="J23" s="3"/>
      <c r="K23" s="3"/>
      <c r="L23" s="3">
        <v>100.02451581269919</v>
      </c>
      <c r="M23" s="3">
        <v>100</v>
      </c>
      <c r="N23" s="3">
        <v>100</v>
      </c>
      <c r="O23" s="3">
        <v>99.989379779099409</v>
      </c>
      <c r="P23" s="3">
        <v>100</v>
      </c>
      <c r="Q23" s="4">
        <f t="shared" si="0"/>
        <v>100.00277911835971</v>
      </c>
      <c r="R23" s="5">
        <f t="shared" si="1"/>
        <v>99.989379779099409</v>
      </c>
      <c r="S23" s="6">
        <f t="shared" si="2"/>
        <v>100.02451581269919</v>
      </c>
    </row>
    <row r="24" spans="1:19" x14ac:dyDescent="0.25">
      <c r="A24">
        <v>1024</v>
      </c>
      <c r="B24" t="s">
        <v>19</v>
      </c>
      <c r="C24" t="s">
        <v>36</v>
      </c>
      <c r="D24" t="s">
        <v>34</v>
      </c>
      <c r="E24" s="3"/>
      <c r="F24" s="3"/>
      <c r="G24" s="3"/>
      <c r="H24" s="3"/>
      <c r="I24" s="3"/>
      <c r="J24" s="3"/>
      <c r="K24" s="3"/>
      <c r="L24" s="3">
        <v>187.68211920529802</v>
      </c>
      <c r="M24" s="3">
        <v>200</v>
      </c>
      <c r="N24" s="3">
        <v>200</v>
      </c>
      <c r="O24" s="3">
        <v>200</v>
      </c>
      <c r="P24" s="3">
        <v>204.66990291262135</v>
      </c>
      <c r="Q24" s="4">
        <f t="shared" si="0"/>
        <v>198.47040442358389</v>
      </c>
      <c r="R24" s="5">
        <f t="shared" si="1"/>
        <v>187.68211920529802</v>
      </c>
      <c r="S24" s="6">
        <f t="shared" si="2"/>
        <v>204.66990291262135</v>
      </c>
    </row>
    <row r="25" spans="1:19" x14ac:dyDescent="0.25">
      <c r="A25">
        <v>1024</v>
      </c>
      <c r="B25" t="s">
        <v>19</v>
      </c>
      <c r="C25" t="s">
        <v>36</v>
      </c>
      <c r="D25" t="s">
        <v>35</v>
      </c>
      <c r="E25" s="3"/>
      <c r="F25" s="3"/>
      <c r="G25" s="3"/>
      <c r="H25" s="3"/>
      <c r="I25" s="3"/>
      <c r="J25" s="3"/>
      <c r="K25" s="3"/>
      <c r="L25" s="3">
        <v>70.090307043949423</v>
      </c>
      <c r="M25" s="3">
        <v>70</v>
      </c>
      <c r="N25" s="3">
        <v>70</v>
      </c>
      <c r="O25" s="3">
        <v>70</v>
      </c>
      <c r="P25" s="3">
        <v>70</v>
      </c>
      <c r="Q25" s="4">
        <f t="shared" si="0"/>
        <v>70.01806140878989</v>
      </c>
      <c r="R25" s="5">
        <f t="shared" si="1"/>
        <v>70</v>
      </c>
      <c r="S25" s="6">
        <f t="shared" si="2"/>
        <v>70.090307043949423</v>
      </c>
    </row>
    <row r="26" spans="1:19" x14ac:dyDescent="0.25">
      <c r="A26">
        <v>1024</v>
      </c>
      <c r="B26" t="s">
        <v>19</v>
      </c>
      <c r="C26" t="s">
        <v>37</v>
      </c>
      <c r="D26" t="s">
        <v>27</v>
      </c>
      <c r="E26" s="3">
        <v>90</v>
      </c>
      <c r="F26" s="3">
        <v>90</v>
      </c>
      <c r="G26" s="3">
        <v>90</v>
      </c>
      <c r="H26" s="3">
        <v>90</v>
      </c>
      <c r="I26" s="3">
        <v>90</v>
      </c>
      <c r="J26" s="3">
        <v>90</v>
      </c>
      <c r="K26" s="3">
        <v>90</v>
      </c>
      <c r="L26" s="3">
        <v>90</v>
      </c>
      <c r="M26" s="3">
        <v>90</v>
      </c>
      <c r="N26" s="3">
        <v>90</v>
      </c>
      <c r="O26" s="3">
        <v>100</v>
      </c>
      <c r="P26" s="3">
        <v>100</v>
      </c>
      <c r="Q26" s="4">
        <f t="shared" si="0"/>
        <v>91.666666666666671</v>
      </c>
      <c r="R26" s="5">
        <f t="shared" si="1"/>
        <v>90</v>
      </c>
      <c r="S26" s="6">
        <f t="shared" si="2"/>
        <v>100</v>
      </c>
    </row>
    <row r="27" spans="1:19" x14ac:dyDescent="0.25">
      <c r="A27">
        <v>1024</v>
      </c>
      <c r="B27" t="s">
        <v>19</v>
      </c>
      <c r="C27" t="s">
        <v>37</v>
      </c>
      <c r="D27" t="s">
        <v>21</v>
      </c>
      <c r="E27" s="3">
        <v>122.22513119912158</v>
      </c>
      <c r="F27" s="3">
        <v>120.88089066417371</v>
      </c>
      <c r="G27" s="3">
        <v>110.59839599396366</v>
      </c>
      <c r="H27" s="3">
        <v>101.22755379140304</v>
      </c>
      <c r="I27" s="3">
        <v>113.86514372665982</v>
      </c>
      <c r="J27" s="3">
        <v>128.91895315231741</v>
      </c>
      <c r="K27" s="3">
        <v>138.23466969487509</v>
      </c>
      <c r="L27" s="3">
        <v>140</v>
      </c>
      <c r="M27" s="3">
        <v>139.99999999999997</v>
      </c>
      <c r="N27" s="3">
        <v>140</v>
      </c>
      <c r="O27" s="3">
        <v>140</v>
      </c>
      <c r="P27" s="3">
        <v>147.55802861685217</v>
      </c>
      <c r="Q27" s="4">
        <f t="shared" si="0"/>
        <v>128.62573056994719</v>
      </c>
      <c r="R27" s="5">
        <f t="shared" si="1"/>
        <v>101.22755379140304</v>
      </c>
      <c r="S27" s="6">
        <f t="shared" si="2"/>
        <v>147.55802861685217</v>
      </c>
    </row>
    <row r="28" spans="1:19" x14ac:dyDescent="0.25">
      <c r="A28">
        <v>1024</v>
      </c>
      <c r="B28" t="s">
        <v>19</v>
      </c>
      <c r="C28" t="s">
        <v>37</v>
      </c>
      <c r="D28" t="s">
        <v>23</v>
      </c>
      <c r="E28" s="3"/>
      <c r="F28" s="3">
        <v>120</v>
      </c>
      <c r="G28" s="3"/>
      <c r="H28" s="3"/>
      <c r="I28" s="3"/>
      <c r="J28" s="3"/>
      <c r="K28" s="3"/>
      <c r="L28" s="3">
        <v>120.25641025641026</v>
      </c>
      <c r="M28" s="3">
        <v>120</v>
      </c>
      <c r="N28" s="3"/>
      <c r="O28" s="3">
        <v>120</v>
      </c>
      <c r="P28" s="3">
        <v>120</v>
      </c>
      <c r="Q28" s="4">
        <f t="shared" si="0"/>
        <v>120.05128205128206</v>
      </c>
      <c r="R28" s="5">
        <f t="shared" si="1"/>
        <v>120</v>
      </c>
      <c r="S28" s="6">
        <f t="shared" si="2"/>
        <v>120.25641025641026</v>
      </c>
    </row>
    <row r="29" spans="1:19" x14ac:dyDescent="0.25">
      <c r="A29">
        <v>1024</v>
      </c>
      <c r="B29" t="s">
        <v>19</v>
      </c>
      <c r="C29" t="s">
        <v>37</v>
      </c>
      <c r="D29" t="s">
        <v>29</v>
      </c>
      <c r="E29" s="3">
        <v>105</v>
      </c>
      <c r="F29" s="3">
        <v>105</v>
      </c>
      <c r="G29" s="3">
        <v>105</v>
      </c>
      <c r="H29" s="3">
        <v>105</v>
      </c>
      <c r="I29" s="3">
        <v>105</v>
      </c>
      <c r="J29" s="3">
        <v>109.8905109489051</v>
      </c>
      <c r="K29" s="3">
        <v>110</v>
      </c>
      <c r="L29" s="3">
        <v>110</v>
      </c>
      <c r="M29" s="3">
        <v>110</v>
      </c>
      <c r="N29" s="3">
        <v>110</v>
      </c>
      <c r="O29" s="3">
        <v>110</v>
      </c>
      <c r="P29" s="3">
        <v>110</v>
      </c>
      <c r="Q29" s="4">
        <f t="shared" si="0"/>
        <v>107.90754257907543</v>
      </c>
      <c r="R29" s="5">
        <f t="shared" si="1"/>
        <v>105</v>
      </c>
      <c r="S29" s="6">
        <f t="shared" si="2"/>
        <v>110</v>
      </c>
    </row>
    <row r="30" spans="1:19" x14ac:dyDescent="0.25">
      <c r="A30">
        <v>1024</v>
      </c>
      <c r="B30" t="s">
        <v>19</v>
      </c>
      <c r="C30" t="s">
        <v>37</v>
      </c>
      <c r="D30" t="s">
        <v>35</v>
      </c>
      <c r="E30" s="3">
        <v>70</v>
      </c>
      <c r="F30" s="3">
        <v>70</v>
      </c>
      <c r="G30" s="3">
        <v>70</v>
      </c>
      <c r="H30" s="3">
        <v>70</v>
      </c>
      <c r="I30" s="3">
        <v>70</v>
      </c>
      <c r="J30" s="3">
        <v>78.263772954924875</v>
      </c>
      <c r="K30" s="3">
        <v>80</v>
      </c>
      <c r="L30" s="3">
        <v>80</v>
      </c>
      <c r="M30" s="3">
        <v>80</v>
      </c>
      <c r="N30" s="3">
        <v>80</v>
      </c>
      <c r="O30" s="3">
        <v>80</v>
      </c>
      <c r="P30" s="3">
        <v>80</v>
      </c>
      <c r="Q30" s="4">
        <f t="shared" si="0"/>
        <v>75.688647746243745</v>
      </c>
      <c r="R30" s="5">
        <f t="shared" si="1"/>
        <v>70</v>
      </c>
      <c r="S30" s="6">
        <f t="shared" si="2"/>
        <v>80</v>
      </c>
    </row>
    <row r="31" spans="1:19" x14ac:dyDescent="0.25">
      <c r="A31">
        <v>1024</v>
      </c>
      <c r="B31" t="s">
        <v>19</v>
      </c>
      <c r="C31" t="s">
        <v>37</v>
      </c>
      <c r="D31" t="s">
        <v>38</v>
      </c>
      <c r="E31" s="3">
        <v>189.86583133887089</v>
      </c>
      <c r="F31" s="3">
        <v>196.60956052428682</v>
      </c>
      <c r="G31" s="3">
        <v>196.8388232856847</v>
      </c>
      <c r="H31" s="3">
        <v>191.37078235076009</v>
      </c>
      <c r="I31" s="3">
        <v>205.40903319426809</v>
      </c>
      <c r="J31" s="3">
        <v>206.98449500072454</v>
      </c>
      <c r="K31" s="3">
        <v>206.2098282604999</v>
      </c>
      <c r="L31" s="3">
        <v>204.0468349798756</v>
      </c>
      <c r="M31" s="3">
        <v>204.12193148098191</v>
      </c>
      <c r="N31" s="3">
        <v>204.06820950060902</v>
      </c>
      <c r="O31" s="3">
        <v>204.71354751741183</v>
      </c>
      <c r="P31" s="3">
        <v>204.66640502354787</v>
      </c>
      <c r="Q31" s="4">
        <f t="shared" si="0"/>
        <v>201.24210687146009</v>
      </c>
      <c r="R31" s="5">
        <f t="shared" si="1"/>
        <v>189.86583133887089</v>
      </c>
      <c r="S31" s="6">
        <f t="shared" si="2"/>
        <v>206.98449500072454</v>
      </c>
    </row>
    <row r="32" spans="1:19" x14ac:dyDescent="0.25">
      <c r="A32">
        <v>1024</v>
      </c>
      <c r="B32" t="s">
        <v>19</v>
      </c>
      <c r="C32" t="s">
        <v>37</v>
      </c>
      <c r="D32" t="s">
        <v>39</v>
      </c>
      <c r="E32" s="3"/>
      <c r="F32" s="3"/>
      <c r="G32" s="3"/>
      <c r="H32" s="3"/>
      <c r="I32" s="3"/>
      <c r="J32" s="3"/>
      <c r="K32" s="3"/>
      <c r="L32" s="3">
        <v>203.98907103825135</v>
      </c>
      <c r="M32" s="3">
        <v>204.48383733055266</v>
      </c>
      <c r="N32" s="3">
        <v>204.37468608739326</v>
      </c>
      <c r="O32" s="3">
        <v>204.80075453902381</v>
      </c>
      <c r="P32" s="3">
        <v>204.81283422459893</v>
      </c>
      <c r="Q32" s="4">
        <f t="shared" si="0"/>
        <v>204.49223664396399</v>
      </c>
      <c r="R32" s="5">
        <f t="shared" si="1"/>
        <v>203.98907103825135</v>
      </c>
      <c r="S32" s="6">
        <f t="shared" si="2"/>
        <v>204.81283422459893</v>
      </c>
    </row>
    <row r="33" spans="1:19" x14ac:dyDescent="0.25">
      <c r="A33">
        <v>1024</v>
      </c>
      <c r="B33" t="s">
        <v>19</v>
      </c>
      <c r="C33" t="s">
        <v>37</v>
      </c>
      <c r="D33" t="s">
        <v>40</v>
      </c>
      <c r="E33" s="3">
        <v>190.50882862088864</v>
      </c>
      <c r="F33" s="3">
        <v>196.62442208322003</v>
      </c>
      <c r="G33" s="3">
        <v>196.6640904806786</v>
      </c>
      <c r="H33" s="3">
        <v>191.31669974482563</v>
      </c>
      <c r="I33" s="3">
        <v>205.20596821277977</v>
      </c>
      <c r="J33" s="3">
        <v>206.91368421052633</v>
      </c>
      <c r="K33" s="3">
        <v>206.34222919937207</v>
      </c>
      <c r="L33" s="3">
        <v>203.97494498053157</v>
      </c>
      <c r="M33" s="3">
        <v>204.09424989191527</v>
      </c>
      <c r="N33" s="3">
        <v>203.78794010522057</v>
      </c>
      <c r="O33" s="3">
        <v>204.45017736214123</v>
      </c>
      <c r="P33" s="3">
        <v>204.95353060570451</v>
      </c>
      <c r="Q33" s="4">
        <f t="shared" si="0"/>
        <v>201.23639712481702</v>
      </c>
      <c r="R33" s="5">
        <f t="shared" si="1"/>
        <v>190.50882862088864</v>
      </c>
      <c r="S33" s="6">
        <f t="shared" si="2"/>
        <v>206.91368421052633</v>
      </c>
    </row>
    <row r="34" spans="1:19" x14ac:dyDescent="0.25">
      <c r="A34">
        <v>1024</v>
      </c>
      <c r="B34" t="s">
        <v>19</v>
      </c>
      <c r="C34" t="s">
        <v>41</v>
      </c>
      <c r="D34" t="s">
        <v>42</v>
      </c>
      <c r="E34" s="3">
        <v>93.766755372356243</v>
      </c>
      <c r="F34" s="3">
        <v>93.109529288952103</v>
      </c>
      <c r="G34" s="3">
        <v>83.754323985083005</v>
      </c>
      <c r="H34" s="3">
        <v>58.684492190567298</v>
      </c>
      <c r="I34" s="3">
        <v>70.979481145665574</v>
      </c>
      <c r="J34" s="3">
        <v>82.039075074855944</v>
      </c>
      <c r="K34" s="3">
        <v>85.619602338081364</v>
      </c>
      <c r="L34" s="3">
        <v>82.257987051780034</v>
      </c>
      <c r="M34" s="3">
        <v>63.278719035734085</v>
      </c>
      <c r="N34" s="3">
        <v>62.017233046338369</v>
      </c>
      <c r="O34" s="3">
        <v>86.318427932006756</v>
      </c>
      <c r="P34" s="3">
        <v>97.985733470475012</v>
      </c>
      <c r="Q34" s="4">
        <f t="shared" si="0"/>
        <v>79.984279994324638</v>
      </c>
      <c r="R34" s="5">
        <f t="shared" si="1"/>
        <v>58.684492190567298</v>
      </c>
      <c r="S34" s="6">
        <f t="shared" si="2"/>
        <v>97.985733470475012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2022-01-09T04:45:56Z</dcterms:modified>
</cp:coreProperties>
</file>