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B60C9C6A-0791-4A54-9541-A076E5E01185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1" l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<sst xmlns="http://schemas.openxmlformats.org/spreadsheetml/2006/main" count="127" uniqueCount="45">
  <si>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</si>
  <si>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</si>
  <si>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</si>
  <si>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</si>
  <si>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</si>
  <si>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</si>
  <si>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</si>
  <si>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</si>
  <si>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</si>
  <si>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</si>
  <si>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</si>
  <si>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</si>
  <si>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</si>
  <si>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</si>
  <si>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</si>
  <si>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</si>
  <si>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</si>
  <si>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</si>
  <si>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</si>
  <si>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</si>
  <si>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VAN SALES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</si>
  <si>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</si>
  <si>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</si>
  <si>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</si>
  <si>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</si>
  <si>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</si>
  <si>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</si>
  <si>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</si>
  <si>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</si>
  <si>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</si>
  <si>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</si>
  <si>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</si>
  <si>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JUMBO</t>
  </si>
  <si>
    <t>ORC - SUPERSIZE</t>
  </si>
  <si>
    <t>SPICY NECK</t>
  </si>
  <si>
    <t>VAP-Nuggets</t>
  </si>
  <si>
    <t>LIEMPO</t>
  </si>
  <si>
    <t>CHOOKSIES CUT UPS</t>
  </si>
  <si>
    <t>RSL</t>
  </si>
  <si>
    <t>UR</t>
  </si>
  <si>
    <t>UR FIESTA</t>
  </si>
  <si>
    <t>UR Reyal</t>
  </si>
  <si>
    <t>UR SPECIAL</t>
  </si>
  <si>
    <t>LIVE</t>
  </si>
  <si>
    <t>ILOILO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</si>
</sst>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8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1024</v>
      </c>
      <c r="B3" t="s">
        <v>44</v>
      </c>
      <c r="C3" t="s">
        <v>19</v>
      </c>
      <c r="D3" t="s">
        <v>20</v>
      </c>
      <c r="E3" s="3">
        <v>139.46936781917353</v>
      </c>
      <c r="F3" s="3">
        <v>151.52700417359074</v>
      </c>
      <c r="G3" s="3">
        <v>147.42196387846946</v>
      </c>
      <c r="H3" s="3">
        <v>142.10297183572516</v>
      </c>
      <c r="I3" s="3">
        <v>137.67616611787079</v>
      </c>
      <c r="J3" s="3">
        <v>130.56672599413255</v>
      </c>
      <c r="K3" s="3">
        <v>121.3781422478063</v>
      </c>
      <c r="L3" s="3">
        <v>119.19682747828885</v>
      </c>
      <c r="M3" s="3">
        <v>120</v>
      </c>
      <c r="N3" s="3">
        <v>120.33625452968008</v>
      </c>
      <c r="O3" s="3">
        <v>126.55154526530346</v>
      </c>
      <c r="P3" s="3">
        <v>140.22353676022638</v>
      </c>
      <c r="Q3" s="4">
        <f t="shared" ref="Q3:Q34" si="0">IFERROR(AVERAGE(E3:P3),0)</f>
        <v>133.03754217502225</v>
      </c>
      <c r="R3" s="5">
        <f>IFERROR(MIN(E3:P3),0)</f>
        <v>119.19682747828885</v>
      </c>
      <c r="S3" s="6">
        <f>IFERROR(MAX(E3:P3),0)</f>
        <v>151.52700417359074</v>
      </c>
    </row>
    <row r="4" spans="1:19" x14ac:dyDescent="0.25">
      <c r="A4">
        <v>1024</v>
      </c>
      <c r="B4" t="s">
        <v>44</v>
      </c>
      <c r="C4" t="s">
        <v>19</v>
      </c>
      <c r="D4" t="s">
        <v>21</v>
      </c>
      <c r="E4" s="3">
        <v>133.05129950143538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4">
        <f t="shared" si="0"/>
        <v>133.05129950143538</v>
      </c>
      <c r="R4" s="5">
        <f t="shared" ref="R4:R34" si="1">IFERROR(MIN(E4:P4),0)</f>
        <v>133.05129950143538</v>
      </c>
      <c r="S4" s="6">
        <f t="shared" ref="S4:S34" si="2">IFERROR(MAX(E4:P4),0)</f>
        <v>133.05129950143538</v>
      </c>
    </row>
    <row r="5" spans="1:19" x14ac:dyDescent="0.25">
      <c r="A5">
        <v>1024</v>
      </c>
      <c r="B5" t="s">
        <v>44</v>
      </c>
      <c r="C5" t="s">
        <v>19</v>
      </c>
      <c r="D5" t="s">
        <v>22</v>
      </c>
      <c r="E5" s="3">
        <v>111.65345862108003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>
        <f t="shared" si="0"/>
        <v>111.65345862108003</v>
      </c>
      <c r="R5" s="5">
        <f t="shared" si="1"/>
        <v>111.65345862108003</v>
      </c>
      <c r="S5" s="6">
        <f t="shared" si="2"/>
        <v>111.65345862108003</v>
      </c>
    </row>
    <row r="6" spans="1:19" x14ac:dyDescent="0.25">
      <c r="A6">
        <v>1024</v>
      </c>
      <c r="B6" t="s">
        <v>44</v>
      </c>
      <c r="C6" t="s">
        <v>23</v>
      </c>
      <c r="D6" t="s">
        <v>24</v>
      </c>
      <c r="E6" s="3">
        <v>169</v>
      </c>
      <c r="F6" s="3">
        <v>166.32542519458059</v>
      </c>
      <c r="G6" s="3">
        <v>172.2853532214626</v>
      </c>
      <c r="H6" s="3">
        <v>175.20836375348938</v>
      </c>
      <c r="I6" s="3">
        <v>174.05220343260982</v>
      </c>
      <c r="J6" s="3">
        <v>173.80035875888819</v>
      </c>
      <c r="K6" s="3">
        <v>173.52434307646882</v>
      </c>
      <c r="L6" s="3">
        <v>173.48473538461539</v>
      </c>
      <c r="M6" s="3">
        <v>173.29613980822762</v>
      </c>
      <c r="N6" s="3">
        <v>170.77643462625227</v>
      </c>
      <c r="O6" s="3">
        <v>170.51827065252328</v>
      </c>
      <c r="P6" s="3">
        <v>168.54673654244306</v>
      </c>
      <c r="Q6" s="4">
        <f t="shared" si="0"/>
        <v>171.73486370429677</v>
      </c>
      <c r="R6" s="5">
        <f t="shared" si="1"/>
        <v>166.32542519458059</v>
      </c>
      <c r="S6" s="6">
        <f t="shared" si="2"/>
        <v>175.20836375348938</v>
      </c>
    </row>
    <row r="7" spans="1:19" x14ac:dyDescent="0.25">
      <c r="A7">
        <v>1024</v>
      </c>
      <c r="B7" t="s">
        <v>44</v>
      </c>
      <c r="C7" s="7" t="s">
        <v>23</v>
      </c>
      <c r="D7" s="7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169.02251407129455</v>
      </c>
      <c r="J7" s="3">
        <v>169.02028830752803</v>
      </c>
      <c r="K7" s="3">
        <v>169.01561712846348</v>
      </c>
      <c r="L7" s="3">
        <v>169.0249877511024</v>
      </c>
      <c r="M7" s="3">
        <v>169.05895196506549</v>
      </c>
      <c r="N7" s="3">
        <v>167.72149643705464</v>
      </c>
      <c r="O7" s="3">
        <v>167.38991849529779</v>
      </c>
      <c r="P7" s="3">
        <v>166.69041218637992</v>
      </c>
      <c r="Q7" s="4">
        <f t="shared" si="0"/>
        <v>168.57868219518218</v>
      </c>
      <c r="R7" s="5">
        <f t="shared" si="1"/>
        <v>166.69041218637992</v>
      </c>
      <c r="S7" s="6">
        <f t="shared" si="2"/>
        <v>169.05895196506549</v>
      </c>
    </row>
    <row r="8" spans="1:19" x14ac:dyDescent="0.25">
      <c r="A8">
        <v>1024</v>
      </c>
      <c r="B8" t="s">
        <v>44</v>
      </c>
      <c r="C8" t="s">
        <v>23</v>
      </c>
      <c r="D8" t="s">
        <v>26</v>
      </c>
      <c r="E8" s="3">
        <v>107.30317679558011</v>
      </c>
      <c r="F8" s="3">
        <v>114.29646522234891</v>
      </c>
      <c r="G8" s="3">
        <v>115</v>
      </c>
      <c r="H8" s="3">
        <v>114.22427561031257</v>
      </c>
      <c r="I8" s="3">
        <v>115</v>
      </c>
      <c r="J8" s="3">
        <v>115</v>
      </c>
      <c r="K8" s="3">
        <v>115</v>
      </c>
      <c r="L8" s="3">
        <v>115</v>
      </c>
      <c r="M8" s="3">
        <v>115</v>
      </c>
      <c r="N8" s="3">
        <v>115</v>
      </c>
      <c r="O8" s="3">
        <v>110.98257839721255</v>
      </c>
      <c r="P8" s="3">
        <v>105.01261431725008</v>
      </c>
      <c r="Q8" s="4">
        <f t="shared" si="0"/>
        <v>113.06825919522537</v>
      </c>
      <c r="R8" s="5">
        <f t="shared" si="1"/>
        <v>105.01261431725008</v>
      </c>
      <c r="S8" s="6">
        <f t="shared" si="2"/>
        <v>115</v>
      </c>
    </row>
    <row r="9" spans="1:19" x14ac:dyDescent="0.25">
      <c r="A9">
        <v>1024</v>
      </c>
      <c r="B9" t="s">
        <v>44</v>
      </c>
      <c r="C9" s="7" t="s">
        <v>23</v>
      </c>
      <c r="D9" t="s">
        <v>27</v>
      </c>
      <c r="E9" s="3">
        <v>158.90612988254463</v>
      </c>
      <c r="F9" s="3">
        <v>170.15219649004428</v>
      </c>
      <c r="G9" s="3">
        <v>167.1102610919485</v>
      </c>
      <c r="H9" s="3">
        <v>160.08800136967116</v>
      </c>
      <c r="I9" s="3">
        <v>160.00220018531368</v>
      </c>
      <c r="J9" s="3">
        <v>155.66221913943468</v>
      </c>
      <c r="K9" s="3">
        <v>144.34067813381981</v>
      </c>
      <c r="L9" s="3">
        <v>140.00000000000003</v>
      </c>
      <c r="M9" s="3">
        <v>140.00000000000003</v>
      </c>
      <c r="N9" s="3">
        <v>140.00000000000006</v>
      </c>
      <c r="O9" s="3">
        <v>148.15474850021204</v>
      </c>
      <c r="P9" s="3">
        <v>158.75617441751268</v>
      </c>
      <c r="Q9" s="4">
        <f t="shared" si="0"/>
        <v>153.59771743420845</v>
      </c>
      <c r="R9" s="5">
        <f t="shared" si="1"/>
        <v>140.00000000000003</v>
      </c>
      <c r="S9" s="6">
        <f t="shared" si="2"/>
        <v>170.15219649004428</v>
      </c>
    </row>
    <row r="10" spans="1:19" x14ac:dyDescent="0.25">
      <c r="A10">
        <v>1024</v>
      </c>
      <c r="B10" t="s">
        <v>44</v>
      </c>
      <c r="C10" t="s">
        <v>23</v>
      </c>
      <c r="D10" t="s">
        <v>28</v>
      </c>
      <c r="E10" s="3">
        <v>60.479375696767001</v>
      </c>
      <c r="F10" s="3">
        <v>60.115979381443296</v>
      </c>
      <c r="G10" s="3">
        <v>60.011037527593821</v>
      </c>
      <c r="H10" s="3">
        <v>60</v>
      </c>
      <c r="I10" s="3">
        <v>60.052023121387286</v>
      </c>
      <c r="J10" s="3">
        <v>60.078031212484994</v>
      </c>
      <c r="K10" s="3">
        <v>59.958139534883721</v>
      </c>
      <c r="L10" s="3">
        <v>60.104384133611688</v>
      </c>
      <c r="M10" s="3">
        <v>60.05263157894737</v>
      </c>
      <c r="N10" s="3">
        <v>59.95145631067961</v>
      </c>
      <c r="O10" s="3">
        <v>60.031055900621119</v>
      </c>
      <c r="P10" s="3">
        <v>60</v>
      </c>
      <c r="Q10" s="4">
        <f t="shared" si="0"/>
        <v>60.069509533201661</v>
      </c>
      <c r="R10" s="5">
        <f t="shared" si="1"/>
        <v>59.95145631067961</v>
      </c>
      <c r="S10" s="6">
        <f t="shared" si="2"/>
        <v>60.479375696767001</v>
      </c>
    </row>
    <row r="11" spans="1:19" x14ac:dyDescent="0.25">
      <c r="A11">
        <v>1024</v>
      </c>
      <c r="B11" t="s">
        <v>44</v>
      </c>
      <c r="C11" t="s">
        <v>23</v>
      </c>
      <c r="D11" t="s">
        <v>29</v>
      </c>
      <c r="E11" s="3">
        <v>117.31692180388912</v>
      </c>
      <c r="F11" s="3">
        <v>124.20138888888889</v>
      </c>
      <c r="G11" s="3">
        <v>125</v>
      </c>
      <c r="H11" s="3">
        <v>125</v>
      </c>
      <c r="I11" s="3">
        <v>125</v>
      </c>
      <c r="J11" s="3">
        <v>125</v>
      </c>
      <c r="K11" s="3">
        <v>125</v>
      </c>
      <c r="L11" s="3">
        <v>125</v>
      </c>
      <c r="M11" s="3">
        <v>125</v>
      </c>
      <c r="N11" s="3">
        <v>125</v>
      </c>
      <c r="O11" s="3">
        <v>125</v>
      </c>
      <c r="P11" s="3">
        <v>125</v>
      </c>
      <c r="Q11" s="4">
        <f t="shared" si="0"/>
        <v>124.2931925577315</v>
      </c>
      <c r="R11" s="5">
        <f t="shared" si="1"/>
        <v>117.31692180388912</v>
      </c>
      <c r="S11" s="6">
        <f t="shared" si="2"/>
        <v>125</v>
      </c>
    </row>
    <row r="12" spans="1:19" x14ac:dyDescent="0.25">
      <c r="A12">
        <v>1024</v>
      </c>
      <c r="B12" t="s">
        <v>44</v>
      </c>
      <c r="C12" t="s">
        <v>23</v>
      </c>
      <c r="D12" t="s">
        <v>30</v>
      </c>
      <c r="E12" s="3">
        <v>200.1597444089457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>
        <f t="shared" si="0"/>
        <v>200.1597444089457</v>
      </c>
      <c r="R12" s="5">
        <f t="shared" si="1"/>
        <v>200.1597444089457</v>
      </c>
      <c r="S12" s="6">
        <f t="shared" si="2"/>
        <v>200.1597444089457</v>
      </c>
    </row>
    <row r="13" spans="1:19" x14ac:dyDescent="0.25">
      <c r="A13">
        <v>1024</v>
      </c>
      <c r="B13" t="s">
        <v>44</v>
      </c>
      <c r="C13" t="s">
        <v>23</v>
      </c>
      <c r="D13" t="s">
        <v>31</v>
      </c>
      <c r="E13" s="3">
        <v>89.943320043777362</v>
      </c>
      <c r="F13" s="3">
        <v>92.509631799163188</v>
      </c>
      <c r="G13" s="3">
        <v>89.343333333333348</v>
      </c>
      <c r="H13" s="3"/>
      <c r="I13" s="3"/>
      <c r="J13" s="3"/>
      <c r="K13" s="3"/>
      <c r="L13" s="3"/>
      <c r="M13" s="3"/>
      <c r="N13" s="3"/>
      <c r="O13" s="3">
        <v>120</v>
      </c>
      <c r="P13" s="3">
        <v>123.10854953200578</v>
      </c>
      <c r="Q13" s="4">
        <f t="shared" si="0"/>
        <v>102.98096694165592</v>
      </c>
      <c r="R13" s="5">
        <f t="shared" si="1"/>
        <v>89.343333333333348</v>
      </c>
      <c r="S13" s="6">
        <f t="shared" si="2"/>
        <v>123.10854953200578</v>
      </c>
    </row>
    <row r="14" spans="1:19" x14ac:dyDescent="0.25">
      <c r="A14">
        <v>1024</v>
      </c>
      <c r="B14" t="s">
        <v>44</v>
      </c>
      <c r="C14" t="s">
        <v>23</v>
      </c>
      <c r="D14" t="s">
        <v>32</v>
      </c>
      <c r="E14" s="3">
        <v>230.23809523809524</v>
      </c>
      <c r="F14" s="3">
        <v>232.5</v>
      </c>
      <c r="G14" s="3">
        <v>235</v>
      </c>
      <c r="H14" s="3">
        <v>235</v>
      </c>
      <c r="I14" s="3"/>
      <c r="J14" s="3"/>
      <c r="K14" s="3"/>
      <c r="L14" s="3"/>
      <c r="M14" s="3"/>
      <c r="N14" s="3"/>
      <c r="O14" s="3"/>
      <c r="P14" s="3">
        <v>250</v>
      </c>
      <c r="Q14" s="4">
        <f t="shared" si="0"/>
        <v>236.54761904761904</v>
      </c>
      <c r="R14" s="5">
        <f t="shared" si="1"/>
        <v>230.23809523809524</v>
      </c>
      <c r="S14" s="6">
        <f t="shared" si="2"/>
        <v>250</v>
      </c>
    </row>
    <row r="15" spans="1:19" x14ac:dyDescent="0.25">
      <c r="A15">
        <v>1024</v>
      </c>
      <c r="B15" t="s">
        <v>44</v>
      </c>
      <c r="C15" t="s">
        <v>23</v>
      </c>
      <c r="D15" t="s">
        <v>33</v>
      </c>
      <c r="E15" s="3">
        <v>225.20282755897887</v>
      </c>
      <c r="F15" s="3">
        <v>230.07122344979749</v>
      </c>
      <c r="G15" s="3">
        <v>228.54006045048027</v>
      </c>
      <c r="H15" s="3">
        <v>226.93578559685889</v>
      </c>
      <c r="I15" s="3">
        <v>226.16296429427271</v>
      </c>
      <c r="J15" s="3">
        <v>224.34088866616554</v>
      </c>
      <c r="K15" s="3">
        <v>222.75740695452808</v>
      </c>
      <c r="L15" s="3">
        <v>223.53800401855182</v>
      </c>
      <c r="M15" s="3">
        <v>223.5928496159149</v>
      </c>
      <c r="N15" s="3">
        <v>222.36684596800248</v>
      </c>
      <c r="O15" s="3">
        <v>221.69707117569709</v>
      </c>
      <c r="P15" s="3">
        <v>228.43069134078212</v>
      </c>
      <c r="Q15" s="4">
        <f t="shared" si="0"/>
        <v>225.30305159083585</v>
      </c>
      <c r="R15" s="5">
        <f t="shared" si="1"/>
        <v>221.69707117569709</v>
      </c>
      <c r="S15" s="6">
        <f t="shared" si="2"/>
        <v>230.07122344979749</v>
      </c>
    </row>
    <row r="16" spans="1:19" x14ac:dyDescent="0.25">
      <c r="A16">
        <v>1024</v>
      </c>
      <c r="B16" t="s">
        <v>44</v>
      </c>
      <c r="C16" t="s">
        <v>23</v>
      </c>
      <c r="D16" t="s">
        <v>34</v>
      </c>
      <c r="E16" s="3">
        <v>80.623414280536423</v>
      </c>
      <c r="F16" s="3">
        <v>94.246575342465746</v>
      </c>
      <c r="G16" s="3">
        <v>95</v>
      </c>
      <c r="H16" s="3">
        <v>94.911567032189595</v>
      </c>
      <c r="I16" s="3">
        <v>95</v>
      </c>
      <c r="J16" s="3">
        <v>95</v>
      </c>
      <c r="K16" s="3">
        <v>95</v>
      </c>
      <c r="L16" s="3">
        <v>95</v>
      </c>
      <c r="M16" s="3">
        <v>95</v>
      </c>
      <c r="N16" s="3">
        <v>95</v>
      </c>
      <c r="O16" s="3">
        <v>95</v>
      </c>
      <c r="P16" s="3">
        <v>95</v>
      </c>
      <c r="Q16" s="4">
        <f t="shared" si="0"/>
        <v>93.731796387932647</v>
      </c>
      <c r="R16" s="5">
        <f t="shared" si="1"/>
        <v>80.623414280536423</v>
      </c>
      <c r="S16" s="6">
        <f t="shared" si="2"/>
        <v>95</v>
      </c>
    </row>
    <row r="17" spans="1:19" x14ac:dyDescent="0.25">
      <c r="A17">
        <v>1024</v>
      </c>
      <c r="B17" t="s">
        <v>44</v>
      </c>
      <c r="C17" t="s">
        <v>23</v>
      </c>
      <c r="D17" t="s">
        <v>35</v>
      </c>
      <c r="E17" s="3">
        <v>65</v>
      </c>
      <c r="F17" s="3">
        <v>69.065817409766453</v>
      </c>
      <c r="G17" s="3">
        <v>81.705710102489022</v>
      </c>
      <c r="H17" s="3">
        <v>85</v>
      </c>
      <c r="I17" s="3">
        <v>84.97330960854093</v>
      </c>
      <c r="J17" s="3">
        <v>85</v>
      </c>
      <c r="K17" s="3">
        <v>85</v>
      </c>
      <c r="L17" s="3">
        <v>85</v>
      </c>
      <c r="M17" s="3">
        <v>85</v>
      </c>
      <c r="N17" s="3">
        <v>85</v>
      </c>
      <c r="O17" s="3">
        <v>85</v>
      </c>
      <c r="P17" s="3">
        <v>85</v>
      </c>
      <c r="Q17" s="4">
        <f t="shared" si="0"/>
        <v>81.728736426733036</v>
      </c>
      <c r="R17" s="5">
        <f t="shared" si="1"/>
        <v>65</v>
      </c>
      <c r="S17" s="6">
        <f t="shared" si="2"/>
        <v>85</v>
      </c>
    </row>
    <row r="18" spans="1:19" x14ac:dyDescent="0.25">
      <c r="A18">
        <v>1024</v>
      </c>
      <c r="B18" t="s">
        <v>44</v>
      </c>
      <c r="C18" t="s">
        <v>23</v>
      </c>
      <c r="D18" t="s">
        <v>36</v>
      </c>
      <c r="E18" s="3"/>
      <c r="F18" s="3"/>
      <c r="G18" s="3">
        <v>217.95</v>
      </c>
      <c r="H18" s="3"/>
      <c r="I18" s="3"/>
      <c r="J18" s="3"/>
      <c r="K18" s="3">
        <v>161</v>
      </c>
      <c r="L18" s="3"/>
      <c r="M18" s="3"/>
      <c r="N18" s="3"/>
      <c r="O18" s="3"/>
      <c r="P18" s="3"/>
      <c r="Q18" s="4">
        <f t="shared" si="0"/>
        <v>189.47499999999999</v>
      </c>
      <c r="R18" s="5">
        <f t="shared" si="1"/>
        <v>161</v>
      </c>
      <c r="S18" s="6">
        <f t="shared" si="2"/>
        <v>217.95</v>
      </c>
    </row>
    <row r="19" spans="1:19" x14ac:dyDescent="0.25">
      <c r="A19">
        <v>1024</v>
      </c>
      <c r="B19" t="s">
        <v>44</v>
      </c>
      <c r="C19" t="s">
        <v>23</v>
      </c>
      <c r="D19" t="s">
        <v>37</v>
      </c>
      <c r="E19" s="3">
        <v>83.79364580056621</v>
      </c>
      <c r="F19" s="3">
        <v>109.19636087945413</v>
      </c>
      <c r="G19" s="3">
        <v>110</v>
      </c>
      <c r="H19" s="3">
        <v>110</v>
      </c>
      <c r="I19" s="3">
        <v>110</v>
      </c>
      <c r="J19" s="3">
        <v>110</v>
      </c>
      <c r="K19" s="3">
        <v>108.13031161473087</v>
      </c>
      <c r="L19" s="3">
        <v>100</v>
      </c>
      <c r="M19" s="3">
        <v>100</v>
      </c>
      <c r="N19" s="3">
        <v>100</v>
      </c>
      <c r="O19" s="3">
        <v>100</v>
      </c>
      <c r="P19" s="3">
        <v>100</v>
      </c>
      <c r="Q19" s="4">
        <f t="shared" si="0"/>
        <v>103.42669319122926</v>
      </c>
      <c r="R19" s="5">
        <f t="shared" si="1"/>
        <v>83.79364580056621</v>
      </c>
      <c r="S19" s="6">
        <f t="shared" si="2"/>
        <v>110</v>
      </c>
    </row>
    <row r="20" spans="1:19" x14ac:dyDescent="0.25">
      <c r="A20">
        <v>1024</v>
      </c>
      <c r="B20" t="s">
        <v>44</v>
      </c>
      <c r="C20" t="s">
        <v>38</v>
      </c>
      <c r="D20" t="s">
        <v>26</v>
      </c>
      <c r="E20" s="3">
        <v>97.556724761591582</v>
      </c>
      <c r="F20" s="3">
        <v>104.61538461538461</v>
      </c>
      <c r="G20" s="3">
        <v>105</v>
      </c>
      <c r="H20" s="3">
        <v>105</v>
      </c>
      <c r="I20" s="3">
        <v>105</v>
      </c>
      <c r="J20" s="3">
        <v>105</v>
      </c>
      <c r="K20" s="3">
        <v>105</v>
      </c>
      <c r="L20" s="3">
        <v>105</v>
      </c>
      <c r="M20" s="3">
        <v>105</v>
      </c>
      <c r="N20" s="3">
        <v>105</v>
      </c>
      <c r="O20" s="3">
        <v>101.00431965442765</v>
      </c>
      <c r="P20" s="3">
        <v>95</v>
      </c>
      <c r="Q20" s="4">
        <f t="shared" si="0"/>
        <v>103.18136908595032</v>
      </c>
      <c r="R20" s="5">
        <f t="shared" si="1"/>
        <v>95</v>
      </c>
      <c r="S20" s="6">
        <f t="shared" si="2"/>
        <v>105</v>
      </c>
    </row>
    <row r="21" spans="1:19" x14ac:dyDescent="0.25">
      <c r="A21">
        <v>1024</v>
      </c>
      <c r="B21" t="s">
        <v>44</v>
      </c>
      <c r="C21" t="s">
        <v>38</v>
      </c>
      <c r="D21" t="s">
        <v>27</v>
      </c>
      <c r="E21" s="3">
        <v>139.08881641934647</v>
      </c>
      <c r="F21" s="3">
        <v>149.72816868202224</v>
      </c>
      <c r="G21" s="3">
        <v>146.75616451779106</v>
      </c>
      <c r="H21" s="3">
        <v>140.7896342975508</v>
      </c>
      <c r="I21" s="3">
        <v>139.9852537552504</v>
      </c>
      <c r="J21" s="3">
        <v>135.69149295299178</v>
      </c>
      <c r="K21" s="3">
        <v>124.39612597959481</v>
      </c>
      <c r="L21" s="3">
        <v>119.96854469168157</v>
      </c>
      <c r="M21" s="3">
        <v>119.98984447662244</v>
      </c>
      <c r="N21" s="3">
        <v>120.02208372353661</v>
      </c>
      <c r="O21" s="3">
        <v>128.1834571646929</v>
      </c>
      <c r="P21" s="3">
        <v>140.87914340163272</v>
      </c>
      <c r="Q21" s="4">
        <f t="shared" si="0"/>
        <v>133.78989417189283</v>
      </c>
      <c r="R21" s="5">
        <f t="shared" si="1"/>
        <v>119.96854469168157</v>
      </c>
      <c r="S21" s="6">
        <f t="shared" si="2"/>
        <v>149.72816868202224</v>
      </c>
    </row>
    <row r="22" spans="1:19" x14ac:dyDescent="0.25">
      <c r="A22">
        <v>1024</v>
      </c>
      <c r="B22" t="s">
        <v>44</v>
      </c>
      <c r="C22" t="s">
        <v>38</v>
      </c>
      <c r="D22" t="s">
        <v>28</v>
      </c>
      <c r="E22" s="3">
        <v>121.25470987189148</v>
      </c>
      <c r="F22" s="3">
        <v>133.54668674698794</v>
      </c>
      <c r="G22" s="3">
        <v>131.51481888035127</v>
      </c>
      <c r="H22" s="3">
        <v>130.99176389842142</v>
      </c>
      <c r="I22" s="3">
        <v>130.8256195879367</v>
      </c>
      <c r="J22" s="3">
        <v>127.17032967032966</v>
      </c>
      <c r="K22" s="3">
        <v>126.3770597046865</v>
      </c>
      <c r="L22" s="3">
        <v>126.45101233418664</v>
      </c>
      <c r="M22" s="3">
        <v>126.56027164685908</v>
      </c>
      <c r="N22" s="3">
        <v>126.60453808752025</v>
      </c>
      <c r="O22" s="3">
        <v>126.51234567901234</v>
      </c>
      <c r="P22" s="3">
        <v>130.53494623655914</v>
      </c>
      <c r="Q22" s="4">
        <f t="shared" si="0"/>
        <v>128.19534186206187</v>
      </c>
      <c r="R22" s="5">
        <f t="shared" si="1"/>
        <v>121.25470987189148</v>
      </c>
      <c r="S22" s="6">
        <f t="shared" si="2"/>
        <v>133.54668674698794</v>
      </c>
    </row>
    <row r="23" spans="1:19" x14ac:dyDescent="0.25">
      <c r="A23">
        <v>1024</v>
      </c>
      <c r="B23" t="s">
        <v>44</v>
      </c>
      <c r="C23" t="s">
        <v>38</v>
      </c>
      <c r="D23" t="s">
        <v>29</v>
      </c>
      <c r="E23" s="3">
        <v>107.71627260083449</v>
      </c>
      <c r="F23" s="3">
        <v>114.45547626434998</v>
      </c>
      <c r="G23" s="3">
        <v>115</v>
      </c>
      <c r="H23" s="3">
        <v>115</v>
      </c>
      <c r="I23" s="3">
        <v>115</v>
      </c>
      <c r="J23" s="3">
        <v>115</v>
      </c>
      <c r="K23" s="3">
        <v>115</v>
      </c>
      <c r="L23" s="3">
        <v>115</v>
      </c>
      <c r="M23" s="3">
        <v>115</v>
      </c>
      <c r="N23" s="3">
        <v>115</v>
      </c>
      <c r="O23" s="3">
        <v>115</v>
      </c>
      <c r="P23" s="3">
        <v>115</v>
      </c>
      <c r="Q23" s="4">
        <f t="shared" si="0"/>
        <v>114.34764573876537</v>
      </c>
      <c r="R23" s="5">
        <f t="shared" si="1"/>
        <v>107.71627260083449</v>
      </c>
      <c r="S23" s="6">
        <f t="shared" si="2"/>
        <v>115</v>
      </c>
    </row>
    <row r="24" spans="1:19" x14ac:dyDescent="0.25">
      <c r="A24">
        <v>1024</v>
      </c>
      <c r="B24" t="s">
        <v>44</v>
      </c>
      <c r="C24" t="s">
        <v>38</v>
      </c>
      <c r="D24" t="s">
        <v>33</v>
      </c>
      <c r="E24" s="3">
        <v>210.21739130434781</v>
      </c>
      <c r="F24" s="3">
        <v>215</v>
      </c>
      <c r="G24" s="3">
        <v>215</v>
      </c>
      <c r="H24" s="3">
        <v>215</v>
      </c>
      <c r="I24" s="3">
        <v>215</v>
      </c>
      <c r="J24" s="3">
        <v>215</v>
      </c>
      <c r="K24" s="3">
        <v>215</v>
      </c>
      <c r="L24" s="3">
        <v>215</v>
      </c>
      <c r="M24" s="3">
        <v>215</v>
      </c>
      <c r="N24" s="3">
        <v>215</v>
      </c>
      <c r="O24" s="3">
        <v>215</v>
      </c>
      <c r="P24" s="3">
        <v>219.90566037735849</v>
      </c>
      <c r="Q24" s="4">
        <f t="shared" si="0"/>
        <v>215.01025430680886</v>
      </c>
      <c r="R24" s="5">
        <f t="shared" si="1"/>
        <v>210.21739130434781</v>
      </c>
      <c r="S24" s="6">
        <f t="shared" si="2"/>
        <v>219.90566037735849</v>
      </c>
    </row>
    <row r="25" spans="1:19" x14ac:dyDescent="0.25">
      <c r="A25">
        <v>1024</v>
      </c>
      <c r="B25" t="s">
        <v>44</v>
      </c>
      <c r="C25" t="s">
        <v>38</v>
      </c>
      <c r="D25" t="s">
        <v>34</v>
      </c>
      <c r="E25" s="3">
        <v>70.624187256176853</v>
      </c>
      <c r="F25" s="3">
        <v>84.634946677604589</v>
      </c>
      <c r="G25" s="3">
        <v>85</v>
      </c>
      <c r="H25" s="3">
        <v>85</v>
      </c>
      <c r="I25" s="3">
        <v>85</v>
      </c>
      <c r="J25" s="3">
        <v>85</v>
      </c>
      <c r="K25" s="3">
        <v>85</v>
      </c>
      <c r="L25" s="3">
        <v>85</v>
      </c>
      <c r="M25" s="3">
        <v>85</v>
      </c>
      <c r="N25" s="3">
        <v>85</v>
      </c>
      <c r="O25" s="3">
        <v>85</v>
      </c>
      <c r="P25" s="3">
        <v>85</v>
      </c>
      <c r="Q25" s="4">
        <f t="shared" si="0"/>
        <v>83.771594494481789</v>
      </c>
      <c r="R25" s="5">
        <f t="shared" si="1"/>
        <v>70.624187256176853</v>
      </c>
      <c r="S25" s="6">
        <f t="shared" si="2"/>
        <v>85</v>
      </c>
    </row>
    <row r="26" spans="1:19" x14ac:dyDescent="0.25">
      <c r="A26">
        <v>1024</v>
      </c>
      <c r="B26" t="s">
        <v>44</v>
      </c>
      <c r="C26" t="s">
        <v>38</v>
      </c>
      <c r="D26" t="s">
        <v>35</v>
      </c>
      <c r="E26" s="3">
        <v>55</v>
      </c>
      <c r="F26" s="3">
        <v>59.58916083916084</v>
      </c>
      <c r="G26" s="3">
        <v>70.516304347826093</v>
      </c>
      <c r="H26" s="3">
        <v>75</v>
      </c>
      <c r="I26" s="3">
        <v>75</v>
      </c>
      <c r="J26" s="3">
        <v>75</v>
      </c>
      <c r="K26" s="3">
        <v>75</v>
      </c>
      <c r="L26" s="3">
        <v>75</v>
      </c>
      <c r="M26" s="3"/>
      <c r="N26" s="3"/>
      <c r="O26" s="3"/>
      <c r="P26" s="3"/>
      <c r="Q26" s="4">
        <f t="shared" si="0"/>
        <v>70.013183148373372</v>
      </c>
      <c r="R26" s="5">
        <f t="shared" si="1"/>
        <v>55</v>
      </c>
      <c r="S26" s="6">
        <f t="shared" si="2"/>
        <v>75</v>
      </c>
    </row>
    <row r="27" spans="1:19" x14ac:dyDescent="0.25">
      <c r="A27">
        <v>1024</v>
      </c>
      <c r="B27" t="s">
        <v>44</v>
      </c>
      <c r="C27" t="s">
        <v>38</v>
      </c>
      <c r="D27" t="s">
        <v>37</v>
      </c>
      <c r="E27" s="3">
        <v>73.005977796754905</v>
      </c>
      <c r="F27" s="3">
        <v>99.630931458699479</v>
      </c>
      <c r="G27" s="3">
        <v>100.06459948320413</v>
      </c>
      <c r="H27" s="3">
        <v>100</v>
      </c>
      <c r="I27" s="3">
        <v>100</v>
      </c>
      <c r="J27" s="3">
        <v>100</v>
      </c>
      <c r="K27" s="3">
        <v>97.623318385650222</v>
      </c>
      <c r="L27" s="3">
        <v>90</v>
      </c>
      <c r="M27" s="3">
        <v>90</v>
      </c>
      <c r="N27" s="3">
        <v>90</v>
      </c>
      <c r="O27" s="3">
        <v>90</v>
      </c>
      <c r="P27" s="3">
        <v>90</v>
      </c>
      <c r="Q27" s="4">
        <f t="shared" si="0"/>
        <v>93.360402260359066</v>
      </c>
      <c r="R27" s="5">
        <f t="shared" si="1"/>
        <v>73.005977796754905</v>
      </c>
      <c r="S27" s="6">
        <f t="shared" si="2"/>
        <v>100.06459948320413</v>
      </c>
    </row>
    <row r="28" spans="1:19" x14ac:dyDescent="0.25">
      <c r="A28">
        <v>1024</v>
      </c>
      <c r="B28" t="s">
        <v>44</v>
      </c>
      <c r="C28" t="s">
        <v>39</v>
      </c>
      <c r="D28" t="s">
        <v>26</v>
      </c>
      <c r="E28" s="3">
        <v>107.45519713261649</v>
      </c>
      <c r="F28" s="3">
        <v>114.0650406504065</v>
      </c>
      <c r="G28" s="3">
        <v>115</v>
      </c>
      <c r="H28" s="3">
        <v>115</v>
      </c>
      <c r="I28" s="3">
        <v>115.19011406844106</v>
      </c>
      <c r="J28" s="3">
        <v>115</v>
      </c>
      <c r="K28" s="3">
        <v>115</v>
      </c>
      <c r="L28" s="3">
        <v>115</v>
      </c>
      <c r="M28" s="3">
        <v>115</v>
      </c>
      <c r="N28" s="3">
        <v>115</v>
      </c>
      <c r="O28" s="3">
        <v>111.375</v>
      </c>
      <c r="P28" s="3">
        <v>105</v>
      </c>
      <c r="Q28" s="4">
        <f t="shared" si="0"/>
        <v>113.17377932095535</v>
      </c>
      <c r="R28" s="5">
        <f t="shared" si="1"/>
        <v>105</v>
      </c>
      <c r="S28" s="6">
        <f t="shared" si="2"/>
        <v>115.19011406844106</v>
      </c>
    </row>
    <row r="29" spans="1:19" x14ac:dyDescent="0.25">
      <c r="A29">
        <v>1024</v>
      </c>
      <c r="B29" t="s">
        <v>44</v>
      </c>
      <c r="C29" t="s">
        <v>39</v>
      </c>
      <c r="D29" t="s">
        <v>27</v>
      </c>
      <c r="E29" s="3">
        <v>158.84805934733578</v>
      </c>
      <c r="F29" s="3">
        <v>170.5103263876083</v>
      </c>
      <c r="G29" s="3">
        <v>167.0651641352278</v>
      </c>
      <c r="H29" s="3">
        <v>161.11400230243964</v>
      </c>
      <c r="I29" s="3">
        <v>160</v>
      </c>
      <c r="J29" s="3">
        <v>155.54677770135879</v>
      </c>
      <c r="K29" s="3">
        <v>144.43578918902679</v>
      </c>
      <c r="L29" s="3">
        <v>139.99999999999997</v>
      </c>
      <c r="M29" s="3">
        <v>140</v>
      </c>
      <c r="N29" s="3">
        <v>140.00000000000003</v>
      </c>
      <c r="O29" s="3">
        <v>148.12774599207199</v>
      </c>
      <c r="P29" s="3">
        <v>158.43453635405689</v>
      </c>
      <c r="Q29" s="4">
        <f t="shared" si="0"/>
        <v>153.67353345076052</v>
      </c>
      <c r="R29" s="5">
        <f t="shared" si="1"/>
        <v>139.99999999999997</v>
      </c>
      <c r="S29" s="6">
        <f t="shared" si="2"/>
        <v>170.5103263876083</v>
      </c>
    </row>
    <row r="30" spans="1:19" x14ac:dyDescent="0.25">
      <c r="A30">
        <v>1024</v>
      </c>
      <c r="B30" t="s">
        <v>44</v>
      </c>
      <c r="C30" t="s">
        <v>39</v>
      </c>
      <c r="D30" t="s">
        <v>28</v>
      </c>
      <c r="E30" s="3">
        <v>60</v>
      </c>
      <c r="F30" s="3">
        <v>60</v>
      </c>
      <c r="G30" s="3">
        <v>60</v>
      </c>
      <c r="H30" s="3">
        <v>60</v>
      </c>
      <c r="I30" s="3">
        <v>59.950248756218905</v>
      </c>
      <c r="J30" s="3">
        <v>60.080213903743314</v>
      </c>
      <c r="K30" s="3">
        <v>59.978632478632477</v>
      </c>
      <c r="L30" s="3">
        <v>60.093023255813954</v>
      </c>
      <c r="M30" s="3">
        <v>60</v>
      </c>
      <c r="N30" s="3">
        <v>60</v>
      </c>
      <c r="O30" s="3">
        <v>60.072463768115945</v>
      </c>
      <c r="P30" s="3">
        <v>59.966442953020135</v>
      </c>
      <c r="Q30" s="4">
        <f t="shared" si="0"/>
        <v>60.01175209296207</v>
      </c>
      <c r="R30" s="5">
        <f t="shared" si="1"/>
        <v>59.950248756218905</v>
      </c>
      <c r="S30" s="6">
        <f t="shared" si="2"/>
        <v>60.093023255813954</v>
      </c>
    </row>
    <row r="31" spans="1:19" x14ac:dyDescent="0.25">
      <c r="A31">
        <v>1024</v>
      </c>
      <c r="B31" t="s">
        <v>44</v>
      </c>
      <c r="C31" t="s">
        <v>39</v>
      </c>
      <c r="D31" t="s">
        <v>29</v>
      </c>
      <c r="E31" s="3">
        <v>118.05</v>
      </c>
      <c r="F31" s="3">
        <v>123.8695652173913</v>
      </c>
      <c r="G31" s="3">
        <v>125</v>
      </c>
      <c r="H31" s="3">
        <v>125</v>
      </c>
      <c r="I31" s="3">
        <v>125</v>
      </c>
      <c r="J31" s="3">
        <v>125</v>
      </c>
      <c r="K31" s="3">
        <v>125</v>
      </c>
      <c r="L31" s="3">
        <v>125</v>
      </c>
      <c r="M31" s="3">
        <v>125</v>
      </c>
      <c r="N31" s="3">
        <v>125</v>
      </c>
      <c r="O31" s="3">
        <v>125</v>
      </c>
      <c r="P31" s="3">
        <v>125</v>
      </c>
      <c r="Q31" s="4">
        <f t="shared" si="0"/>
        <v>124.3266304347826</v>
      </c>
      <c r="R31" s="5">
        <f t="shared" si="1"/>
        <v>118.05</v>
      </c>
      <c r="S31" s="6">
        <f t="shared" si="2"/>
        <v>125</v>
      </c>
    </row>
    <row r="32" spans="1:19" x14ac:dyDescent="0.25">
      <c r="A32">
        <v>1024</v>
      </c>
      <c r="B32" t="s">
        <v>44</v>
      </c>
      <c r="C32" t="s">
        <v>39</v>
      </c>
      <c r="D32" t="s">
        <v>34</v>
      </c>
      <c r="E32" s="3">
        <v>80.541871921182263</v>
      </c>
      <c r="F32" s="3">
        <v>94.050632911392398</v>
      </c>
      <c r="G32" s="3">
        <v>95</v>
      </c>
      <c r="H32" s="3">
        <v>95</v>
      </c>
      <c r="I32" s="3">
        <v>95</v>
      </c>
      <c r="J32" s="3">
        <v>95</v>
      </c>
      <c r="K32" s="3">
        <v>95</v>
      </c>
      <c r="L32" s="3">
        <v>95</v>
      </c>
      <c r="M32" s="3">
        <v>95</v>
      </c>
      <c r="N32" s="3">
        <v>95</v>
      </c>
      <c r="O32" s="3">
        <v>95</v>
      </c>
      <c r="P32" s="3">
        <v>95</v>
      </c>
      <c r="Q32" s="4">
        <f t="shared" si="0"/>
        <v>93.716042069381217</v>
      </c>
      <c r="R32" s="5">
        <f t="shared" si="1"/>
        <v>80.541871921182263</v>
      </c>
      <c r="S32" s="6">
        <f t="shared" si="2"/>
        <v>95</v>
      </c>
    </row>
    <row r="33" spans="1:19" x14ac:dyDescent="0.25">
      <c r="A33">
        <v>1024</v>
      </c>
      <c r="B33" t="s">
        <v>44</v>
      </c>
      <c r="C33" t="s">
        <v>39</v>
      </c>
      <c r="D33" t="s">
        <v>40</v>
      </c>
      <c r="E33" s="3">
        <v>219.85822784810128</v>
      </c>
      <c r="F33" s="3">
        <v>223.19612205975844</v>
      </c>
      <c r="G33" s="3">
        <v>230.30648105887724</v>
      </c>
      <c r="H33" s="3">
        <v>230.86083174775754</v>
      </c>
      <c r="I33" s="3">
        <v>230.78429602888087</v>
      </c>
      <c r="J33" s="3">
        <v>227.29883753898497</v>
      </c>
      <c r="K33" s="3">
        <v>223.68821966341895</v>
      </c>
      <c r="L33" s="3">
        <v>223.94883720930233</v>
      </c>
      <c r="M33" s="3">
        <v>219.59453124999999</v>
      </c>
      <c r="N33" s="3">
        <v>220.36625514403292</v>
      </c>
      <c r="O33" s="3">
        <v>214.17658227848102</v>
      </c>
      <c r="P33" s="3">
        <v>227.38276738276738</v>
      </c>
      <c r="Q33" s="4">
        <f t="shared" si="0"/>
        <v>224.28849910086356</v>
      </c>
      <c r="R33" s="5">
        <f t="shared" si="1"/>
        <v>214.17658227848102</v>
      </c>
      <c r="S33" s="6">
        <f t="shared" si="2"/>
        <v>230.86083174775754</v>
      </c>
    </row>
    <row r="34" spans="1:19" x14ac:dyDescent="0.25">
      <c r="A34">
        <v>1024</v>
      </c>
      <c r="B34" t="s">
        <v>44</v>
      </c>
      <c r="C34" t="s">
        <v>39</v>
      </c>
      <c r="D34" t="s">
        <v>41</v>
      </c>
      <c r="E34" s="3">
        <v>217.42128603104211</v>
      </c>
      <c r="F34" s="3">
        <v>223.02774427020506</v>
      </c>
      <c r="G34" s="3">
        <v>229.38466834978195</v>
      </c>
      <c r="H34" s="3">
        <v>230.45895230648944</v>
      </c>
      <c r="I34" s="3">
        <v>230.34662963898006</v>
      </c>
      <c r="J34" s="3">
        <v>227.57624164972407</v>
      </c>
      <c r="K34" s="3">
        <v>223.25117047645276</v>
      </c>
      <c r="L34" s="3">
        <v>223.55057351407717</v>
      </c>
      <c r="M34" s="3">
        <v>218.98050139275767</v>
      </c>
      <c r="N34" s="3">
        <v>220.08459869848156</v>
      </c>
      <c r="O34" s="3">
        <v>217.12858740216177</v>
      </c>
      <c r="P34" s="3">
        <v>229.23009238891333</v>
      </c>
      <c r="Q34" s="4">
        <f t="shared" si="0"/>
        <v>224.20342050992224</v>
      </c>
      <c r="R34" s="5">
        <f t="shared" si="1"/>
        <v>217.12858740216177</v>
      </c>
      <c r="S34" s="6">
        <f t="shared" si="2"/>
        <v>230.45895230648944</v>
      </c>
    </row>
    <row r="35" spans="1:19" x14ac:dyDescent="0.25">
      <c r="A35">
        <v>1024</v>
      </c>
      <c r="B35" t="s">
        <v>44</v>
      </c>
      <c r="C35" t="s">
        <v>39</v>
      </c>
      <c r="D35" t="s">
        <v>42</v>
      </c>
      <c r="E35" s="3">
        <v>216.7865671641791</v>
      </c>
      <c r="F35" s="3">
        <v>223.42660824536944</v>
      </c>
      <c r="G35" s="3">
        <v>230.30386494891158</v>
      </c>
      <c r="H35" s="3">
        <v>230.56595930868519</v>
      </c>
      <c r="I35" s="3">
        <v>230.7086891009543</v>
      </c>
      <c r="J35" s="3">
        <v>226.54490106544901</v>
      </c>
      <c r="K35" s="3">
        <v>223.7254945543454</v>
      </c>
      <c r="L35" s="3">
        <v>223.83664369679772</v>
      </c>
      <c r="M35" s="3">
        <v>219.28892261001516</v>
      </c>
      <c r="N35" s="3">
        <v>219.94037267080745</v>
      </c>
      <c r="O35" s="3">
        <v>217.86593970493905</v>
      </c>
      <c r="P35" s="3">
        <v>226.01272754180849</v>
      </c>
      <c r="Q35" s="4">
        <f t="shared" ref="Q35:Q38" si="3">IFERROR(AVERAGE(E35:P35),0)</f>
        <v>224.08389088435516</v>
      </c>
      <c r="R35" s="5">
        <f t="shared" ref="R35:R38" si="4">IFERROR(MIN(E35:P35),0)</f>
        <v>216.7865671641791</v>
      </c>
      <c r="S35" s="6">
        <f t="shared" ref="S35:S38" si="5">IFERROR(MAX(E35:P35),0)</f>
        <v>230.7086891009543</v>
      </c>
    </row>
    <row r="36" spans="1:19" x14ac:dyDescent="0.25">
      <c r="A36">
        <v>1024</v>
      </c>
      <c r="B36" t="s">
        <v>44</v>
      </c>
      <c r="C36" t="s">
        <v>39</v>
      </c>
      <c r="D36" t="s">
        <v>35</v>
      </c>
      <c r="E36" s="3">
        <v>65</v>
      </c>
      <c r="F36" s="3">
        <v>69.183673469387756</v>
      </c>
      <c r="G36" s="3">
        <v>82.287234042553195</v>
      </c>
      <c r="H36" s="3">
        <v>85</v>
      </c>
      <c r="I36" s="3">
        <v>85</v>
      </c>
      <c r="J36" s="3">
        <v>85</v>
      </c>
      <c r="K36" s="3">
        <v>85</v>
      </c>
      <c r="L36" s="3">
        <v>85</v>
      </c>
      <c r="M36" s="3">
        <v>85</v>
      </c>
      <c r="N36" s="3">
        <v>85</v>
      </c>
      <c r="O36" s="3">
        <v>85</v>
      </c>
      <c r="P36" s="3"/>
      <c r="Q36" s="4">
        <f t="shared" si="3"/>
        <v>81.497355228358273</v>
      </c>
      <c r="R36" s="5">
        <f t="shared" si="4"/>
        <v>65</v>
      </c>
      <c r="S36" s="6">
        <f t="shared" si="5"/>
        <v>85</v>
      </c>
    </row>
    <row r="37" spans="1:19" x14ac:dyDescent="0.25">
      <c r="A37">
        <v>1024</v>
      </c>
      <c r="B37" t="s">
        <v>44</v>
      </c>
      <c r="C37" t="s">
        <v>39</v>
      </c>
      <c r="D37" t="s">
        <v>37</v>
      </c>
      <c r="E37" s="3">
        <v>81.911764705882348</v>
      </c>
      <c r="F37" s="3">
        <v>109.09638554216868</v>
      </c>
      <c r="G37" s="3">
        <v>110</v>
      </c>
      <c r="H37" s="3">
        <v>110</v>
      </c>
      <c r="I37" s="3">
        <v>110</v>
      </c>
      <c r="J37" s="3">
        <v>109.90909090909091</v>
      </c>
      <c r="K37" s="3">
        <v>107.71428571428571</v>
      </c>
      <c r="L37" s="3">
        <v>100</v>
      </c>
      <c r="M37" s="3">
        <v>100</v>
      </c>
      <c r="N37" s="3">
        <v>100</v>
      </c>
      <c r="O37" s="3">
        <v>100</v>
      </c>
      <c r="P37" s="3">
        <v>100</v>
      </c>
      <c r="Q37" s="4">
        <f t="shared" si="3"/>
        <v>103.21929390595228</v>
      </c>
      <c r="R37" s="5">
        <f t="shared" si="4"/>
        <v>81.911764705882348</v>
      </c>
      <c r="S37" s="6">
        <f t="shared" si="5"/>
        <v>110</v>
      </c>
    </row>
    <row r="38" spans="1:19" x14ac:dyDescent="0.25">
      <c r="A38">
        <v>1024</v>
      </c>
      <c r="B38" t="s">
        <v>44</v>
      </c>
      <c r="C38" t="s">
        <v>19</v>
      </c>
      <c r="D38" t="s">
        <v>43</v>
      </c>
      <c r="E38" s="3">
        <v>103.06801117729336</v>
      </c>
      <c r="F38" s="3">
        <v>112.41606005456224</v>
      </c>
      <c r="G38" s="3">
        <v>107.93782967838712</v>
      </c>
      <c r="H38" s="3">
        <v>92.85230358153494</v>
      </c>
      <c r="I38" s="3">
        <v>91.039317657540238</v>
      </c>
      <c r="J38" s="3">
        <v>88.332460299355688</v>
      </c>
      <c r="K38" s="3">
        <v>79.885160434191278</v>
      </c>
      <c r="L38" s="3">
        <v>79.088760547270141</v>
      </c>
      <c r="M38" s="3">
        <v>79.999999999999986</v>
      </c>
      <c r="N38" s="3">
        <v>80.413846419676958</v>
      </c>
      <c r="O38" s="3">
        <v>87.123551496833329</v>
      </c>
      <c r="P38" s="3">
        <v>102.68496918826463</v>
      </c>
      <c r="Q38" s="4">
        <f t="shared" si="3"/>
        <v>92.070189211242493</v>
      </c>
      <c r="R38" s="5">
        <f t="shared" si="4"/>
        <v>79.088760547270141</v>
      </c>
      <c r="S38" s="6">
        <f t="shared" si="5"/>
        <v>112.41606005456224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2022-01-10T05:58:25Z</dcterms:modified>
</cp:coreProperties>
</file>