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E23ED862-3A9B-4A60-8625-6D123B9603B8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Q41" i="1"/>
  <c r="R41" i="1"/>
  <c r="S41" i="1"/>
  <c r="Q42" i="1"/>
  <c r="R42" i="1"/>
  <c r="S42" i="1"/>
  <c r="Q43" i="1"/>
  <c r="R43" i="1"/>
  <c r="S43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<sst xmlns="http://schemas.openxmlformats.org/spreadsheetml/2006/main" count="142" uniqueCount="48">
  <si>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</si>
  <si>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</si>
  <si>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</si>
  <si>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</si>
  <si>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</si>
  <si>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</si>
  <si>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</si>
  <si>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</si>
  <si>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</si>
  <si>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</si>
  <si>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</si>
  <si>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</si>
  <si>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</si>
  <si>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</si>
  <si>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</si>
  <si>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</si>
  <si>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</si>
  <si>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</si>
  <si>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</si>
  <si>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</si>
  <si>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</si>
  <si>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</si>
  <si>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</si>
  <si>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</si>
  <si>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</si>
  <si>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</si>
  <si>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</si>
  <si>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</si>
  <si>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</si>
  <si>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</si>
  <si>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</si>
  <si>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</si>
  <si>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</si>
  <si>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</si>
  <si>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REGULAR</t>
  </si>
  <si>
    <t>ORC - SUPERSIZE</t>
  </si>
  <si>
    <t>SPICY NECK</t>
  </si>
  <si>
    <t>VAP-Nuggets</t>
  </si>
  <si>
    <t>CHOOKSIES CUT UPS</t>
  </si>
  <si>
    <t>RSL</t>
  </si>
  <si>
    <t>UR SPECIAL</t>
  </si>
  <si>
    <t>#N/A</t>
  </si>
  <si>
    <t>UR</t>
  </si>
  <si>
    <t>HALF</t>
  </si>
  <si>
    <t>UR FIESTA</t>
  </si>
  <si>
    <t>UR Reyal</t>
  </si>
  <si>
    <t>LIVE</t>
  </si>
  <si>
    <t>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</si>
</sst>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3"/>
  <sheetViews>
    <sheetView tabSelected="1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1025</v>
      </c>
      <c r="B3" t="s">
        <v>47</v>
      </c>
      <c r="C3" t="s">
        <v>19</v>
      </c>
      <c r="D3" t="s">
        <v>20</v>
      </c>
      <c r="E3" s="3">
        <v>138</v>
      </c>
      <c r="F3" s="3"/>
      <c r="G3" s="3"/>
      <c r="H3" s="3"/>
      <c r="I3" s="3"/>
      <c r="J3" s="3"/>
      <c r="K3" s="3"/>
      <c r="L3" s="3"/>
      <c r="M3" s="3"/>
      <c r="N3" s="3"/>
      <c r="O3" s="3">
        <v>128</v>
      </c>
      <c r="P3" s="3"/>
      <c r="Q3" s="4">
        <f t="shared" ref="Q3:Q34" si="0">IFERROR(AVERAGE(E3:P3),0)</f>
        <v>133</v>
      </c>
      <c r="R3" s="5">
        <f>IFERROR(MIN(E3:P3),0)</f>
        <v>128</v>
      </c>
      <c r="S3" s="6">
        <f>IFERROR(MAX(E3:P3),0)</f>
        <v>138</v>
      </c>
    </row>
    <row r="4" spans="1:19" x14ac:dyDescent="0.25">
      <c r="A4">
        <v>1025</v>
      </c>
      <c r="B4" t="s">
        <v>47</v>
      </c>
      <c r="C4" t="s">
        <v>19</v>
      </c>
      <c r="D4" t="s">
        <v>21</v>
      </c>
      <c r="E4" s="3">
        <v>123.53658536585365</v>
      </c>
      <c r="F4" s="3"/>
      <c r="G4" s="3"/>
      <c r="H4" s="3"/>
      <c r="I4" s="3"/>
      <c r="J4" s="3"/>
      <c r="K4" s="3"/>
      <c r="L4" s="3"/>
      <c r="M4" s="3"/>
      <c r="N4" s="3"/>
      <c r="O4" s="3">
        <v>125</v>
      </c>
      <c r="P4" s="3"/>
      <c r="Q4" s="4">
        <f t="shared" si="0"/>
        <v>124.26829268292683</v>
      </c>
      <c r="R4" s="5">
        <f t="shared" ref="R4:R34" si="1">IFERROR(MIN(E4:P4),0)</f>
        <v>123.53658536585365</v>
      </c>
      <c r="S4" s="6">
        <f t="shared" ref="S4:S34" si="2">IFERROR(MAX(E4:P4),0)</f>
        <v>125</v>
      </c>
    </row>
    <row r="5" spans="1:19" x14ac:dyDescent="0.25">
      <c r="A5">
        <v>1025</v>
      </c>
      <c r="B5" t="s">
        <v>47</v>
      </c>
      <c r="C5" t="s">
        <v>19</v>
      </c>
      <c r="D5" t="s">
        <v>22</v>
      </c>
      <c r="E5" s="3">
        <v>137.58665429412665</v>
      </c>
      <c r="F5" s="3">
        <v>150.29739049394226</v>
      </c>
      <c r="G5" s="3">
        <v>156.9215305178611</v>
      </c>
      <c r="H5" s="3">
        <v>142.6881439468398</v>
      </c>
      <c r="I5" s="3">
        <v>133.43529834357886</v>
      </c>
      <c r="J5" s="3">
        <v>124.33857783077838</v>
      </c>
      <c r="K5" s="3">
        <v>123.65416449976593</v>
      </c>
      <c r="L5" s="3">
        <v>122.3374442168284</v>
      </c>
      <c r="M5" s="3">
        <v>122.25557166475899</v>
      </c>
      <c r="N5" s="3">
        <v>120.87249049041935</v>
      </c>
      <c r="O5" s="3">
        <v>122.37334342642882</v>
      </c>
      <c r="P5" s="3">
        <v>131.64433357150438</v>
      </c>
      <c r="Q5" s="4">
        <f t="shared" si="0"/>
        <v>132.36707860806939</v>
      </c>
      <c r="R5" s="5">
        <f t="shared" si="1"/>
        <v>120.87249049041935</v>
      </c>
      <c r="S5" s="6">
        <f t="shared" si="2"/>
        <v>156.9215305178611</v>
      </c>
    </row>
    <row r="6" spans="1:19" x14ac:dyDescent="0.25">
      <c r="A6">
        <v>1025</v>
      </c>
      <c r="B6" t="s">
        <v>47</v>
      </c>
      <c r="C6" t="s">
        <v>19</v>
      </c>
      <c r="D6" t="s">
        <v>23</v>
      </c>
      <c r="E6" s="3">
        <v>132.03096162138854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>
        <f t="shared" si="0"/>
        <v>132.03096162138854</v>
      </c>
      <c r="R6" s="5">
        <f t="shared" si="1"/>
        <v>132.03096162138854</v>
      </c>
      <c r="S6" s="6">
        <f t="shared" si="2"/>
        <v>132.03096162138854</v>
      </c>
    </row>
    <row r="7" spans="1:19" x14ac:dyDescent="0.25">
      <c r="A7">
        <v>1025</v>
      </c>
      <c r="B7" t="s">
        <v>47</v>
      </c>
      <c r="C7" s="7" t="s">
        <v>19</v>
      </c>
      <c r="D7" s="7" t="s">
        <v>24</v>
      </c>
      <c r="E7" s="3">
        <v>121.65476397840098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>
        <f t="shared" si="0"/>
        <v>121.65476397840098</v>
      </c>
      <c r="R7" s="5">
        <f t="shared" si="1"/>
        <v>121.65476397840098</v>
      </c>
      <c r="S7" s="6">
        <f t="shared" si="2"/>
        <v>121.65476397840098</v>
      </c>
    </row>
    <row r="8" spans="1:19" x14ac:dyDescent="0.25">
      <c r="A8">
        <v>1025</v>
      </c>
      <c r="B8" t="s">
        <v>47</v>
      </c>
      <c r="C8" t="s">
        <v>25</v>
      </c>
      <c r="D8" t="s">
        <v>26</v>
      </c>
      <c r="E8" s="3">
        <v>169</v>
      </c>
      <c r="F8" s="3">
        <v>169</v>
      </c>
      <c r="G8" s="3">
        <v>177.43283582089552</v>
      </c>
      <c r="H8" s="3">
        <v>179</v>
      </c>
      <c r="I8" s="3">
        <v>179</v>
      </c>
      <c r="J8" s="3">
        <v>179</v>
      </c>
      <c r="K8" s="3">
        <v>179</v>
      </c>
      <c r="L8" s="3">
        <v>179</v>
      </c>
      <c r="M8" s="3">
        <v>179</v>
      </c>
      <c r="N8" s="3">
        <v>179</v>
      </c>
      <c r="O8" s="3">
        <v>179</v>
      </c>
      <c r="P8" s="3">
        <v>179</v>
      </c>
      <c r="Q8" s="4">
        <f t="shared" si="0"/>
        <v>177.20273631840794</v>
      </c>
      <c r="R8" s="5">
        <f t="shared" si="1"/>
        <v>169</v>
      </c>
      <c r="S8" s="6">
        <f t="shared" si="2"/>
        <v>179</v>
      </c>
    </row>
    <row r="9" spans="1:19" x14ac:dyDescent="0.25">
      <c r="A9">
        <v>1025</v>
      </c>
      <c r="B9" t="s">
        <v>47</v>
      </c>
      <c r="C9" s="7" t="s">
        <v>25</v>
      </c>
      <c r="D9" t="s">
        <v>27</v>
      </c>
      <c r="E9" s="3">
        <v>169</v>
      </c>
      <c r="F9" s="3">
        <v>169</v>
      </c>
      <c r="G9" s="3">
        <v>177.26923076923077</v>
      </c>
      <c r="H9" s="3">
        <v>178.55737704918033</v>
      </c>
      <c r="I9" s="3">
        <v>178.27488151658767</v>
      </c>
      <c r="J9" s="3">
        <v>179</v>
      </c>
      <c r="K9" s="3">
        <v>179</v>
      </c>
      <c r="L9" s="3">
        <v>179</v>
      </c>
      <c r="M9" s="3">
        <v>179</v>
      </c>
      <c r="N9" s="3">
        <v>179</v>
      </c>
      <c r="O9" s="3">
        <v>179</v>
      </c>
      <c r="P9" s="3">
        <v>179</v>
      </c>
      <c r="Q9" s="4">
        <f t="shared" si="0"/>
        <v>177.09179077791657</v>
      </c>
      <c r="R9" s="5">
        <f t="shared" si="1"/>
        <v>169</v>
      </c>
      <c r="S9" s="6">
        <f t="shared" si="2"/>
        <v>179</v>
      </c>
    </row>
    <row r="10" spans="1:19" x14ac:dyDescent="0.25">
      <c r="A10">
        <v>1025</v>
      </c>
      <c r="B10" t="s">
        <v>47</v>
      </c>
      <c r="C10" t="s">
        <v>25</v>
      </c>
      <c r="D10" t="s">
        <v>28</v>
      </c>
      <c r="E10" s="3">
        <v>102</v>
      </c>
      <c r="F10" s="3">
        <v>114.68888888888888</v>
      </c>
      <c r="G10" s="3">
        <v>115</v>
      </c>
      <c r="H10" s="3">
        <v>115</v>
      </c>
      <c r="I10" s="3">
        <v>115</v>
      </c>
      <c r="J10" s="3">
        <v>115</v>
      </c>
      <c r="K10" s="3">
        <v>108.73333333333333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4">
        <f t="shared" si="0"/>
        <v>107.11851851851851</v>
      </c>
      <c r="R10" s="5">
        <f t="shared" si="1"/>
        <v>100</v>
      </c>
      <c r="S10" s="6">
        <f t="shared" si="2"/>
        <v>115</v>
      </c>
    </row>
    <row r="11" spans="1:19" x14ac:dyDescent="0.25">
      <c r="A11">
        <v>1025</v>
      </c>
      <c r="B11" t="s">
        <v>47</v>
      </c>
      <c r="C11" t="s">
        <v>25</v>
      </c>
      <c r="D11" t="s">
        <v>29</v>
      </c>
      <c r="E11" s="3">
        <v>160.24278038430356</v>
      </c>
      <c r="F11" s="3">
        <v>176.73654276541802</v>
      </c>
      <c r="G11" s="3">
        <v>179.99462242059516</v>
      </c>
      <c r="H11" s="3">
        <v>175.51144294825181</v>
      </c>
      <c r="I11" s="3">
        <v>160</v>
      </c>
      <c r="J11" s="3">
        <v>150.38628386704647</v>
      </c>
      <c r="K11" s="3">
        <v>147.55188759704853</v>
      </c>
      <c r="L11" s="3">
        <v>145</v>
      </c>
      <c r="M11" s="3">
        <v>145</v>
      </c>
      <c r="N11" s="3">
        <v>145.62017252552684</v>
      </c>
      <c r="O11" s="3">
        <v>149.99999999999997</v>
      </c>
      <c r="P11" s="3">
        <v>152.37635982379078</v>
      </c>
      <c r="Q11" s="4">
        <f t="shared" si="0"/>
        <v>157.36834102766511</v>
      </c>
      <c r="R11" s="5">
        <f t="shared" si="1"/>
        <v>145</v>
      </c>
      <c r="S11" s="6">
        <f t="shared" si="2"/>
        <v>179.99462242059516</v>
      </c>
    </row>
    <row r="12" spans="1:19" x14ac:dyDescent="0.25">
      <c r="A12">
        <v>1025</v>
      </c>
      <c r="B12" t="s">
        <v>47</v>
      </c>
      <c r="C12" t="s">
        <v>25</v>
      </c>
      <c r="D12" t="s">
        <v>30</v>
      </c>
      <c r="E12" s="3">
        <v>147.5</v>
      </c>
      <c r="F12" s="3">
        <v>156.84210526315789</v>
      </c>
      <c r="G12" s="3">
        <v>153.33333333333334</v>
      </c>
      <c r="H12" s="3">
        <v>143.84615384615384</v>
      </c>
      <c r="I12" s="3">
        <v>141.03498542274053</v>
      </c>
      <c r="J12" s="3">
        <v>131.84931506849315</v>
      </c>
      <c r="K12" s="3">
        <v>131.77018633540374</v>
      </c>
      <c r="L12" s="3">
        <v>131.7906976744186</v>
      </c>
      <c r="M12" s="3">
        <v>131.1596958174905</v>
      </c>
      <c r="N12" s="3">
        <v>133.40517241379311</v>
      </c>
      <c r="O12" s="3">
        <v>138.37686567164178</v>
      </c>
      <c r="P12" s="3">
        <v>140.16233766233765</v>
      </c>
      <c r="Q12" s="4">
        <f t="shared" si="0"/>
        <v>140.08923737574702</v>
      </c>
      <c r="R12" s="5">
        <f t="shared" si="1"/>
        <v>131.1596958174905</v>
      </c>
      <c r="S12" s="6">
        <f t="shared" si="2"/>
        <v>156.84210526315789</v>
      </c>
    </row>
    <row r="13" spans="1:19" x14ac:dyDescent="0.25">
      <c r="A13">
        <v>1025</v>
      </c>
      <c r="B13" t="s">
        <v>47</v>
      </c>
      <c r="C13" t="s">
        <v>25</v>
      </c>
      <c r="D13" t="s">
        <v>31</v>
      </c>
      <c r="E13" s="3">
        <v>115</v>
      </c>
      <c r="F13" s="3">
        <v>124.52941176470588</v>
      </c>
      <c r="G13" s="3">
        <v>125</v>
      </c>
      <c r="H13" s="3">
        <v>124.71428571428571</v>
      </c>
      <c r="I13" s="3">
        <v>125</v>
      </c>
      <c r="J13" s="3">
        <v>125</v>
      </c>
      <c r="K13" s="3">
        <v>125</v>
      </c>
      <c r="L13" s="3">
        <v>125</v>
      </c>
      <c r="M13" s="3">
        <v>125</v>
      </c>
      <c r="N13" s="3">
        <v>125</v>
      </c>
      <c r="O13" s="3">
        <v>125</v>
      </c>
      <c r="P13" s="3">
        <v>125</v>
      </c>
      <c r="Q13" s="4">
        <f t="shared" si="0"/>
        <v>124.10364145658264</v>
      </c>
      <c r="R13" s="5">
        <f t="shared" si="1"/>
        <v>115</v>
      </c>
      <c r="S13" s="6">
        <f t="shared" si="2"/>
        <v>125</v>
      </c>
    </row>
    <row r="14" spans="1:19" x14ac:dyDescent="0.25">
      <c r="A14">
        <v>1025</v>
      </c>
      <c r="B14" t="s">
        <v>47</v>
      </c>
      <c r="C14" t="s">
        <v>25</v>
      </c>
      <c r="D14" t="s">
        <v>32</v>
      </c>
      <c r="E14" s="3">
        <v>225</v>
      </c>
      <c r="F14" s="3">
        <v>235</v>
      </c>
      <c r="G14" s="3">
        <v>235</v>
      </c>
      <c r="H14" s="3"/>
      <c r="I14" s="3"/>
      <c r="J14" s="3"/>
      <c r="K14" s="3"/>
      <c r="L14" s="3"/>
      <c r="M14" s="3"/>
      <c r="N14" s="3"/>
      <c r="O14" s="3"/>
      <c r="P14" s="3"/>
      <c r="Q14" s="4">
        <f t="shared" si="0"/>
        <v>231.66666666666666</v>
      </c>
      <c r="R14" s="5">
        <f t="shared" si="1"/>
        <v>225</v>
      </c>
      <c r="S14" s="6">
        <f t="shared" si="2"/>
        <v>235</v>
      </c>
    </row>
    <row r="15" spans="1:19" x14ac:dyDescent="0.25">
      <c r="A15">
        <v>1025</v>
      </c>
      <c r="B15" t="s">
        <v>47</v>
      </c>
      <c r="C15" t="s">
        <v>25</v>
      </c>
      <c r="D15" t="s">
        <v>33</v>
      </c>
      <c r="E15" s="3">
        <v>115.53314917127072</v>
      </c>
      <c r="F15" s="3">
        <v>120</v>
      </c>
      <c r="G15" s="3">
        <v>122.38085860575029</v>
      </c>
      <c r="H15" s="3">
        <v>130</v>
      </c>
      <c r="I15" s="3">
        <v>130</v>
      </c>
      <c r="J15" s="3">
        <v>130</v>
      </c>
      <c r="K15" s="3">
        <v>130</v>
      </c>
      <c r="L15" s="3">
        <v>130</v>
      </c>
      <c r="M15" s="3">
        <v>130</v>
      </c>
      <c r="N15" s="3">
        <v>130</v>
      </c>
      <c r="O15" s="3">
        <v>130</v>
      </c>
      <c r="P15" s="3">
        <v>130</v>
      </c>
      <c r="Q15" s="4">
        <f t="shared" si="0"/>
        <v>127.32616731475174</v>
      </c>
      <c r="R15" s="5">
        <f t="shared" si="1"/>
        <v>115.53314917127072</v>
      </c>
      <c r="S15" s="6">
        <f t="shared" si="2"/>
        <v>130</v>
      </c>
    </row>
    <row r="16" spans="1:19" x14ac:dyDescent="0.25">
      <c r="A16">
        <v>1025</v>
      </c>
      <c r="B16" t="s">
        <v>47</v>
      </c>
      <c r="C16" t="s">
        <v>25</v>
      </c>
      <c r="D16" t="s">
        <v>34</v>
      </c>
      <c r="E16" s="3">
        <v>235</v>
      </c>
      <c r="F16" s="3"/>
      <c r="G16" s="3">
        <v>235</v>
      </c>
      <c r="H16" s="3"/>
      <c r="I16" s="3"/>
      <c r="J16" s="3"/>
      <c r="K16" s="3"/>
      <c r="L16" s="3"/>
      <c r="M16" s="3"/>
      <c r="N16" s="3"/>
      <c r="O16" s="3"/>
      <c r="P16" s="3"/>
      <c r="Q16" s="4">
        <f t="shared" si="0"/>
        <v>235</v>
      </c>
      <c r="R16" s="5">
        <f t="shared" si="1"/>
        <v>235</v>
      </c>
      <c r="S16" s="6">
        <f t="shared" si="2"/>
        <v>235</v>
      </c>
    </row>
    <row r="17" spans="1:19" x14ac:dyDescent="0.25">
      <c r="A17">
        <v>1025</v>
      </c>
      <c r="B17" t="s">
        <v>47</v>
      </c>
      <c r="C17" t="s">
        <v>25</v>
      </c>
      <c r="D17" t="s">
        <v>35</v>
      </c>
      <c r="E17" s="3">
        <v>229.19571587349702</v>
      </c>
      <c r="F17" s="3">
        <v>235</v>
      </c>
      <c r="G17" s="3">
        <v>235</v>
      </c>
      <c r="H17" s="3">
        <v>235</v>
      </c>
      <c r="I17" s="3">
        <v>235</v>
      </c>
      <c r="J17" s="3">
        <v>235</v>
      </c>
      <c r="K17" s="3">
        <v>227.55722543352601</v>
      </c>
      <c r="L17" s="3">
        <v>218.28586135895677</v>
      </c>
      <c r="M17" s="3">
        <v>218.42943806545057</v>
      </c>
      <c r="N17" s="3">
        <v>218.22717093804428</v>
      </c>
      <c r="O17" s="3">
        <v>218.51841951382508</v>
      </c>
      <c r="P17" s="3">
        <v>228.03892109477982</v>
      </c>
      <c r="Q17" s="4">
        <f t="shared" si="0"/>
        <v>227.77106268983994</v>
      </c>
      <c r="R17" s="5">
        <f t="shared" si="1"/>
        <v>218.22717093804428</v>
      </c>
      <c r="S17" s="6">
        <f t="shared" si="2"/>
        <v>235</v>
      </c>
    </row>
    <row r="18" spans="1:19" x14ac:dyDescent="0.25">
      <c r="A18">
        <v>1025</v>
      </c>
      <c r="B18" t="s">
        <v>47</v>
      </c>
      <c r="C18" t="s">
        <v>25</v>
      </c>
      <c r="D18" t="s">
        <v>36</v>
      </c>
      <c r="E18" s="3">
        <v>83.333333333333329</v>
      </c>
      <c r="F18" s="3">
        <v>94.454545454545453</v>
      </c>
      <c r="G18" s="3">
        <v>95</v>
      </c>
      <c r="H18" s="3">
        <v>95</v>
      </c>
      <c r="I18" s="3">
        <v>95</v>
      </c>
      <c r="J18" s="3">
        <v>95</v>
      </c>
      <c r="K18" s="3">
        <v>90</v>
      </c>
      <c r="L18" s="3">
        <v>85</v>
      </c>
      <c r="M18" s="3">
        <v>85</v>
      </c>
      <c r="N18" s="3">
        <v>85</v>
      </c>
      <c r="O18" s="3">
        <v>85</v>
      </c>
      <c r="P18" s="3">
        <v>87.517605633802816</v>
      </c>
      <c r="Q18" s="4">
        <f t="shared" si="0"/>
        <v>89.608790368473464</v>
      </c>
      <c r="R18" s="5">
        <f t="shared" si="1"/>
        <v>83.333333333333329</v>
      </c>
      <c r="S18" s="6">
        <f t="shared" si="2"/>
        <v>95</v>
      </c>
    </row>
    <row r="19" spans="1:19" x14ac:dyDescent="0.25">
      <c r="A19">
        <v>1025</v>
      </c>
      <c r="B19" t="s">
        <v>47</v>
      </c>
      <c r="C19" t="s">
        <v>25</v>
      </c>
      <c r="D19" t="s">
        <v>37</v>
      </c>
      <c r="E19" s="3">
        <v>65</v>
      </c>
      <c r="F19" s="3">
        <v>69.130434782608702</v>
      </c>
      <c r="G19" s="3">
        <v>78.873239436619713</v>
      </c>
      <c r="H19" s="3">
        <v>85</v>
      </c>
      <c r="I19" s="3">
        <v>85</v>
      </c>
      <c r="J19" s="3">
        <v>85</v>
      </c>
      <c r="K19" s="3">
        <v>85</v>
      </c>
      <c r="L19" s="3">
        <v>85</v>
      </c>
      <c r="M19" s="3">
        <v>85</v>
      </c>
      <c r="N19" s="3">
        <v>85</v>
      </c>
      <c r="O19" s="3"/>
      <c r="P19" s="3"/>
      <c r="Q19" s="4">
        <f t="shared" si="0"/>
        <v>80.800367421922843</v>
      </c>
      <c r="R19" s="5">
        <f t="shared" si="1"/>
        <v>65</v>
      </c>
      <c r="S19" s="6">
        <f t="shared" si="2"/>
        <v>85</v>
      </c>
    </row>
    <row r="20" spans="1:19" x14ac:dyDescent="0.25">
      <c r="A20">
        <v>1025</v>
      </c>
      <c r="B20" t="s">
        <v>47</v>
      </c>
      <c r="C20" t="s">
        <v>25</v>
      </c>
      <c r="D20" t="s">
        <v>38</v>
      </c>
      <c r="E20" s="3">
        <v>91.909090909090907</v>
      </c>
      <c r="F20" s="3">
        <v>108.51351351351352</v>
      </c>
      <c r="G20" s="3">
        <v>110</v>
      </c>
      <c r="H20" s="3">
        <v>110</v>
      </c>
      <c r="I20" s="3">
        <v>110</v>
      </c>
      <c r="J20" s="3">
        <v>110</v>
      </c>
      <c r="K20" s="3">
        <v>103.18181818181819</v>
      </c>
      <c r="L20" s="3">
        <v>95</v>
      </c>
      <c r="M20" s="3"/>
      <c r="N20" s="3"/>
      <c r="O20" s="3"/>
      <c r="P20" s="3">
        <v>95</v>
      </c>
      <c r="Q20" s="4">
        <f t="shared" si="0"/>
        <v>103.73382473382473</v>
      </c>
      <c r="R20" s="5">
        <f t="shared" si="1"/>
        <v>91.909090909090907</v>
      </c>
      <c r="S20" s="6">
        <f t="shared" si="2"/>
        <v>110</v>
      </c>
    </row>
    <row r="21" spans="1:19" x14ac:dyDescent="0.25">
      <c r="A21">
        <v>1025</v>
      </c>
      <c r="B21" t="s">
        <v>47</v>
      </c>
      <c r="C21" t="s">
        <v>39</v>
      </c>
      <c r="D21" t="s">
        <v>28</v>
      </c>
      <c r="E21" s="3">
        <v>94.185639229422065</v>
      </c>
      <c r="F21" s="3">
        <v>104.80716253443526</v>
      </c>
      <c r="G21" s="3">
        <v>105</v>
      </c>
      <c r="H21" s="3">
        <v>105</v>
      </c>
      <c r="I21" s="3">
        <v>105</v>
      </c>
      <c r="J21" s="3">
        <v>105</v>
      </c>
      <c r="K21" s="3">
        <v>99.970760233918128</v>
      </c>
      <c r="L21" s="3">
        <v>95</v>
      </c>
      <c r="M21" s="3">
        <v>95</v>
      </c>
      <c r="N21" s="3">
        <v>95</v>
      </c>
      <c r="O21" s="3">
        <v>95</v>
      </c>
      <c r="P21" s="3">
        <v>95</v>
      </c>
      <c r="Q21" s="4">
        <f t="shared" si="0"/>
        <v>99.496963499814612</v>
      </c>
      <c r="R21" s="5">
        <f t="shared" si="1"/>
        <v>94.185639229422065</v>
      </c>
      <c r="S21" s="6">
        <f t="shared" si="2"/>
        <v>105</v>
      </c>
    </row>
    <row r="22" spans="1:19" x14ac:dyDescent="0.25">
      <c r="A22">
        <v>1025</v>
      </c>
      <c r="B22" t="s">
        <v>47</v>
      </c>
      <c r="C22" t="s">
        <v>39</v>
      </c>
      <c r="D22" t="s">
        <v>29</v>
      </c>
      <c r="E22" s="3">
        <v>140.74912769953465</v>
      </c>
      <c r="F22" s="3">
        <v>157.02381261713055</v>
      </c>
      <c r="G22" s="3">
        <v>159.99999999999997</v>
      </c>
      <c r="H22" s="3">
        <v>156.38318678775806</v>
      </c>
      <c r="I22" s="3">
        <v>139.99999999999991</v>
      </c>
      <c r="J22" s="3">
        <v>130.82776222634374</v>
      </c>
      <c r="K22" s="3">
        <v>127.50196659657348</v>
      </c>
      <c r="L22" s="3">
        <v>125.00000000000001</v>
      </c>
      <c r="M22" s="3">
        <v>124.99999999999997</v>
      </c>
      <c r="N22" s="3">
        <v>125.38132248978305</v>
      </c>
      <c r="O22" s="3">
        <v>128.43169190283083</v>
      </c>
      <c r="P22" s="3">
        <v>137.18875413367743</v>
      </c>
      <c r="Q22" s="4">
        <f t="shared" si="0"/>
        <v>137.79063537113598</v>
      </c>
      <c r="R22" s="5">
        <f t="shared" si="1"/>
        <v>124.99999999999997</v>
      </c>
      <c r="S22" s="6">
        <f t="shared" si="2"/>
        <v>159.99999999999997</v>
      </c>
    </row>
    <row r="23" spans="1:19" x14ac:dyDescent="0.25">
      <c r="A23">
        <v>1025</v>
      </c>
      <c r="B23" t="s">
        <v>47</v>
      </c>
      <c r="C23" t="s">
        <v>39</v>
      </c>
      <c r="D23" t="s">
        <v>30</v>
      </c>
      <c r="E23" s="3">
        <v>128.52065826330534</v>
      </c>
      <c r="F23" s="3">
        <v>136.71815488785441</v>
      </c>
      <c r="G23" s="3">
        <v>137.92004180820487</v>
      </c>
      <c r="H23" s="3">
        <v>134.58593537876732</v>
      </c>
      <c r="I23" s="3">
        <v>121.75550720696219</v>
      </c>
      <c r="J23" s="3">
        <v>112.37958303378863</v>
      </c>
      <c r="K23" s="3">
        <v>112.16016150740242</v>
      </c>
      <c r="L23" s="3">
        <v>111.94997571636716</v>
      </c>
      <c r="M23" s="3">
        <v>112.07536557930258</v>
      </c>
      <c r="N23" s="3">
        <v>112.4390243902439</v>
      </c>
      <c r="O23" s="3">
        <v>118.6752591017805</v>
      </c>
      <c r="P23" s="3">
        <v>126.96927374301676</v>
      </c>
      <c r="Q23" s="4">
        <f t="shared" si="0"/>
        <v>122.17907838474969</v>
      </c>
      <c r="R23" s="5">
        <f t="shared" si="1"/>
        <v>111.94997571636716</v>
      </c>
      <c r="S23" s="6">
        <f t="shared" si="2"/>
        <v>137.92004180820487</v>
      </c>
    </row>
    <row r="24" spans="1:19" x14ac:dyDescent="0.25">
      <c r="A24">
        <v>1025</v>
      </c>
      <c r="B24" t="s">
        <v>47</v>
      </c>
      <c r="C24" t="s">
        <v>39</v>
      </c>
      <c r="D24" t="s">
        <v>31</v>
      </c>
      <c r="E24" s="3">
        <v>103.84615384615384</v>
      </c>
      <c r="F24" s="3">
        <v>114.73684210526316</v>
      </c>
      <c r="G24" s="3">
        <v>115</v>
      </c>
      <c r="H24" s="3">
        <v>115</v>
      </c>
      <c r="I24" s="3">
        <v>115</v>
      </c>
      <c r="J24" s="3">
        <v>115</v>
      </c>
      <c r="K24" s="3">
        <v>115</v>
      </c>
      <c r="L24" s="3">
        <v>115</v>
      </c>
      <c r="M24" s="3">
        <v>115</v>
      </c>
      <c r="N24" s="3">
        <v>114.94152046783626</v>
      </c>
      <c r="O24" s="3">
        <v>115</v>
      </c>
      <c r="P24" s="3">
        <v>115</v>
      </c>
      <c r="Q24" s="4">
        <f t="shared" si="0"/>
        <v>114.04370970160443</v>
      </c>
      <c r="R24" s="5">
        <f t="shared" si="1"/>
        <v>103.84615384615384</v>
      </c>
      <c r="S24" s="6">
        <f t="shared" si="2"/>
        <v>115</v>
      </c>
    </row>
    <row r="25" spans="1:19" x14ac:dyDescent="0.25">
      <c r="A25">
        <v>1025</v>
      </c>
      <c r="B25" t="s">
        <v>47</v>
      </c>
      <c r="C25" t="s">
        <v>39</v>
      </c>
      <c r="D25" t="s">
        <v>32</v>
      </c>
      <c r="E25" s="3"/>
      <c r="F25" s="3">
        <v>215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>
        <f t="shared" si="0"/>
        <v>215</v>
      </c>
      <c r="R25" s="5">
        <f t="shared" si="1"/>
        <v>215</v>
      </c>
      <c r="S25" s="6">
        <f t="shared" si="2"/>
        <v>215</v>
      </c>
    </row>
    <row r="26" spans="1:19" x14ac:dyDescent="0.25">
      <c r="A26">
        <v>1025</v>
      </c>
      <c r="B26" t="s">
        <v>47</v>
      </c>
      <c r="C26" t="s">
        <v>39</v>
      </c>
      <c r="D26" t="s">
        <v>35</v>
      </c>
      <c r="E26" s="3">
        <v>207.77777777777777</v>
      </c>
      <c r="F26" s="3">
        <v>215</v>
      </c>
      <c r="G26" s="3">
        <v>215</v>
      </c>
      <c r="H26" s="3">
        <v>215</v>
      </c>
      <c r="I26" s="3">
        <v>215</v>
      </c>
      <c r="J26" s="3">
        <v>215</v>
      </c>
      <c r="K26" s="3">
        <v>210.22727272727272</v>
      </c>
      <c r="L26" s="3">
        <v>200</v>
      </c>
      <c r="M26" s="3">
        <v>200</v>
      </c>
      <c r="N26" s="3">
        <v>200</v>
      </c>
      <c r="O26" s="3">
        <v>200</v>
      </c>
      <c r="P26" s="3">
        <v>208.52459016393442</v>
      </c>
      <c r="Q26" s="4">
        <f t="shared" si="0"/>
        <v>208.46080338908209</v>
      </c>
      <c r="R26" s="5">
        <f t="shared" si="1"/>
        <v>200</v>
      </c>
      <c r="S26" s="6">
        <f t="shared" si="2"/>
        <v>215</v>
      </c>
    </row>
    <row r="27" spans="1:19" x14ac:dyDescent="0.25">
      <c r="A27">
        <v>1025</v>
      </c>
      <c r="B27" t="s">
        <v>47</v>
      </c>
      <c r="C27" t="s">
        <v>39</v>
      </c>
      <c r="D27" t="s">
        <v>36</v>
      </c>
      <c r="E27" s="3">
        <v>74.642857142857139</v>
      </c>
      <c r="F27" s="3">
        <v>85</v>
      </c>
      <c r="G27" s="3">
        <v>85</v>
      </c>
      <c r="H27" s="3">
        <v>85</v>
      </c>
      <c r="I27" s="3">
        <v>85</v>
      </c>
      <c r="J27" s="3">
        <v>85</v>
      </c>
      <c r="K27" s="3">
        <v>82.391304347826093</v>
      </c>
      <c r="L27" s="3">
        <v>80</v>
      </c>
      <c r="M27" s="3">
        <v>80</v>
      </c>
      <c r="N27" s="3">
        <v>80</v>
      </c>
      <c r="O27" s="3">
        <v>80</v>
      </c>
      <c r="P27" s="3">
        <v>80</v>
      </c>
      <c r="Q27" s="4">
        <f t="shared" si="0"/>
        <v>81.836180124223603</v>
      </c>
      <c r="R27" s="5">
        <f t="shared" si="1"/>
        <v>74.642857142857139</v>
      </c>
      <c r="S27" s="6">
        <f t="shared" si="2"/>
        <v>85</v>
      </c>
    </row>
    <row r="28" spans="1:19" x14ac:dyDescent="0.25">
      <c r="A28">
        <v>1025</v>
      </c>
      <c r="B28" t="s">
        <v>47</v>
      </c>
      <c r="C28" t="s">
        <v>39</v>
      </c>
      <c r="D28" t="s">
        <v>40</v>
      </c>
      <c r="E28" s="3"/>
      <c r="F28" s="3">
        <v>215</v>
      </c>
      <c r="G28" s="3">
        <v>215</v>
      </c>
      <c r="H28" s="3"/>
      <c r="I28" s="3"/>
      <c r="J28" s="3"/>
      <c r="K28" s="3"/>
      <c r="L28" s="3"/>
      <c r="M28" s="3"/>
      <c r="N28" s="3"/>
      <c r="O28" s="3"/>
      <c r="P28" s="3"/>
      <c r="Q28" s="4">
        <f t="shared" si="0"/>
        <v>215</v>
      </c>
      <c r="R28" s="5">
        <f t="shared" si="1"/>
        <v>215</v>
      </c>
      <c r="S28" s="6">
        <f t="shared" si="2"/>
        <v>215</v>
      </c>
    </row>
    <row r="29" spans="1:19" x14ac:dyDescent="0.25">
      <c r="A29">
        <v>1025</v>
      </c>
      <c r="B29" t="s">
        <v>47</v>
      </c>
      <c r="C29" t="s">
        <v>39</v>
      </c>
      <c r="D29" t="s">
        <v>37</v>
      </c>
      <c r="E29" s="3">
        <v>55</v>
      </c>
      <c r="F29" s="3">
        <v>59.717514124293785</v>
      </c>
      <c r="G29" s="3">
        <v>68.928571428571431</v>
      </c>
      <c r="H29" s="3">
        <v>75</v>
      </c>
      <c r="I29" s="3">
        <v>75</v>
      </c>
      <c r="J29" s="3">
        <v>75</v>
      </c>
      <c r="K29" s="3">
        <v>75</v>
      </c>
      <c r="L29" s="3">
        <v>75</v>
      </c>
      <c r="M29" s="3">
        <v>75</v>
      </c>
      <c r="N29" s="3"/>
      <c r="O29" s="3"/>
      <c r="P29" s="3"/>
      <c r="Q29" s="4">
        <f t="shared" si="0"/>
        <v>70.405120616985016</v>
      </c>
      <c r="R29" s="5">
        <f t="shared" si="1"/>
        <v>55</v>
      </c>
      <c r="S29" s="6">
        <f t="shared" si="2"/>
        <v>75</v>
      </c>
    </row>
    <row r="30" spans="1:19" x14ac:dyDescent="0.25">
      <c r="A30">
        <v>1025</v>
      </c>
      <c r="B30" t="s">
        <v>47</v>
      </c>
      <c r="C30" t="s">
        <v>39</v>
      </c>
      <c r="D30" t="s">
        <v>41</v>
      </c>
      <c r="E30" s="3"/>
      <c r="F30" s="3">
        <v>81.304347826086953</v>
      </c>
      <c r="G30" s="3">
        <v>80</v>
      </c>
      <c r="H30" s="3">
        <v>80</v>
      </c>
      <c r="I30" s="3"/>
      <c r="J30" s="3"/>
      <c r="K30" s="3"/>
      <c r="L30" s="3"/>
      <c r="M30" s="3"/>
      <c r="N30" s="3"/>
      <c r="O30" s="3"/>
      <c r="P30" s="3"/>
      <c r="Q30" s="4">
        <f t="shared" si="0"/>
        <v>80.434782608695642</v>
      </c>
      <c r="R30" s="5">
        <f t="shared" si="1"/>
        <v>80</v>
      </c>
      <c r="S30" s="6">
        <f t="shared" si="2"/>
        <v>81.304347826086953</v>
      </c>
    </row>
    <row r="31" spans="1:19" x14ac:dyDescent="0.25">
      <c r="A31">
        <v>1025</v>
      </c>
      <c r="B31" t="s">
        <v>47</v>
      </c>
      <c r="C31" t="s">
        <v>39</v>
      </c>
      <c r="D31" t="s">
        <v>38</v>
      </c>
      <c r="E31" s="3">
        <v>84.166666666666671</v>
      </c>
      <c r="F31" s="3">
        <v>99.729729729729726</v>
      </c>
      <c r="G31" s="3">
        <v>100</v>
      </c>
      <c r="H31" s="3">
        <v>100</v>
      </c>
      <c r="I31" s="3">
        <v>100</v>
      </c>
      <c r="J31" s="3">
        <v>100</v>
      </c>
      <c r="K31" s="3">
        <v>96.206896551724142</v>
      </c>
      <c r="L31" s="3">
        <v>90</v>
      </c>
      <c r="M31" s="3">
        <v>90</v>
      </c>
      <c r="N31" s="3">
        <v>90</v>
      </c>
      <c r="O31" s="3">
        <v>90</v>
      </c>
      <c r="P31" s="3">
        <v>90</v>
      </c>
      <c r="Q31" s="4">
        <f t="shared" si="0"/>
        <v>94.175274412343398</v>
      </c>
      <c r="R31" s="5">
        <f t="shared" si="1"/>
        <v>84.166666666666671</v>
      </c>
      <c r="S31" s="6">
        <f t="shared" si="2"/>
        <v>100</v>
      </c>
    </row>
    <row r="32" spans="1:19" x14ac:dyDescent="0.25">
      <c r="A32">
        <v>1025</v>
      </c>
      <c r="B32" t="s">
        <v>47</v>
      </c>
      <c r="C32" t="s">
        <v>42</v>
      </c>
      <c r="D32" t="s">
        <v>28</v>
      </c>
      <c r="E32" s="3">
        <v>103.33333333333333</v>
      </c>
      <c r="F32" s="3">
        <v>115</v>
      </c>
      <c r="G32" s="3">
        <v>115</v>
      </c>
      <c r="H32" s="3">
        <v>115</v>
      </c>
      <c r="I32" s="3">
        <v>115</v>
      </c>
      <c r="J32" s="3">
        <v>115</v>
      </c>
      <c r="K32" s="3">
        <v>108.61702127659575</v>
      </c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4">
        <f t="shared" si="0"/>
        <v>107.24586288416076</v>
      </c>
      <c r="R32" s="5">
        <f t="shared" si="1"/>
        <v>100</v>
      </c>
      <c r="S32" s="6">
        <f t="shared" si="2"/>
        <v>115</v>
      </c>
    </row>
    <row r="33" spans="1:19" x14ac:dyDescent="0.25">
      <c r="A33">
        <v>1025</v>
      </c>
      <c r="B33" t="s">
        <v>47</v>
      </c>
      <c r="C33" t="s">
        <v>42</v>
      </c>
      <c r="D33" t="s">
        <v>29</v>
      </c>
      <c r="E33" s="3">
        <v>160.57332477708727</v>
      </c>
      <c r="F33" s="3">
        <v>176.592372118779</v>
      </c>
      <c r="G33" s="3">
        <v>179.99999999999997</v>
      </c>
      <c r="H33" s="3">
        <v>175.25719469246914</v>
      </c>
      <c r="I33" s="3">
        <v>160</v>
      </c>
      <c r="J33" s="3">
        <v>150.59350151063001</v>
      </c>
      <c r="K33" s="3">
        <v>147.68501711738622</v>
      </c>
      <c r="L33" s="3">
        <v>145</v>
      </c>
      <c r="M33" s="3">
        <v>145</v>
      </c>
      <c r="N33" s="3">
        <v>145.56632457113599</v>
      </c>
      <c r="O33" s="3">
        <v>150</v>
      </c>
      <c r="P33" s="3">
        <v>152.46129899249752</v>
      </c>
      <c r="Q33" s="4">
        <f t="shared" si="0"/>
        <v>157.39408614833209</v>
      </c>
      <c r="R33" s="5">
        <f t="shared" si="1"/>
        <v>145</v>
      </c>
      <c r="S33" s="6">
        <f t="shared" si="2"/>
        <v>179.99999999999997</v>
      </c>
    </row>
    <row r="34" spans="1:19" x14ac:dyDescent="0.25">
      <c r="A34">
        <v>1025</v>
      </c>
      <c r="B34" t="s">
        <v>47</v>
      </c>
      <c r="C34" t="s">
        <v>42</v>
      </c>
      <c r="D34" t="s">
        <v>30</v>
      </c>
      <c r="E34" s="3"/>
      <c r="F34" s="3"/>
      <c r="G34" s="3"/>
      <c r="H34" s="3">
        <v>145</v>
      </c>
      <c r="I34" s="3">
        <v>140.18518518518519</v>
      </c>
      <c r="J34" s="3">
        <v>133.88888888888889</v>
      </c>
      <c r="K34" s="3">
        <v>131.66666666666666</v>
      </c>
      <c r="L34" s="3">
        <v>131.81818181818181</v>
      </c>
      <c r="M34" s="3">
        <v>131.12244897959184</v>
      </c>
      <c r="N34" s="3">
        <v>133.33333333333334</v>
      </c>
      <c r="O34" s="3">
        <v>138.57142857142858</v>
      </c>
      <c r="P34" s="3">
        <v>140.56603773584905</v>
      </c>
      <c r="Q34" s="4">
        <f t="shared" si="0"/>
        <v>136.23913013101392</v>
      </c>
      <c r="R34" s="5">
        <f t="shared" si="1"/>
        <v>131.12244897959184</v>
      </c>
      <c r="S34" s="6">
        <f t="shared" si="2"/>
        <v>145</v>
      </c>
    </row>
    <row r="35" spans="1:19" x14ac:dyDescent="0.25">
      <c r="A35">
        <v>1025</v>
      </c>
      <c r="B35" t="s">
        <v>47</v>
      </c>
      <c r="C35" t="s">
        <v>42</v>
      </c>
      <c r="D35" t="s">
        <v>43</v>
      </c>
      <c r="E35" s="3">
        <v>115.52132701421802</v>
      </c>
      <c r="F35" s="3">
        <v>120</v>
      </c>
      <c r="G35" s="3">
        <v>122.12530712530713</v>
      </c>
      <c r="H35" s="3">
        <v>130</v>
      </c>
      <c r="I35" s="3">
        <v>130</v>
      </c>
      <c r="J35" s="3">
        <v>130</v>
      </c>
      <c r="K35" s="3">
        <v>130</v>
      </c>
      <c r="L35" s="3">
        <v>130</v>
      </c>
      <c r="M35" s="3">
        <v>130</v>
      </c>
      <c r="N35" s="3">
        <v>130</v>
      </c>
      <c r="O35" s="3">
        <v>130</v>
      </c>
      <c r="P35" s="3">
        <v>130</v>
      </c>
      <c r="Q35" s="4">
        <f t="shared" ref="Q35:Q39" si="3">IFERROR(AVERAGE(E35:P35),0)</f>
        <v>127.30388617829375</v>
      </c>
      <c r="R35" s="5">
        <f t="shared" ref="R35:R39" si="4">IFERROR(MIN(E35:P35),0)</f>
        <v>115.52132701421802</v>
      </c>
      <c r="S35" s="6">
        <f t="shared" ref="S35:S39" si="5">IFERROR(MAX(E35:P35),0)</f>
        <v>130</v>
      </c>
    </row>
    <row r="36" spans="1:19" x14ac:dyDescent="0.25">
      <c r="A36">
        <v>1025</v>
      </c>
      <c r="B36" t="s">
        <v>47</v>
      </c>
      <c r="C36" t="s">
        <v>42</v>
      </c>
      <c r="D36" t="s">
        <v>31</v>
      </c>
      <c r="E36" s="3">
        <v>117.5</v>
      </c>
      <c r="F36" s="3">
        <v>125</v>
      </c>
      <c r="G36" s="3">
        <v>125</v>
      </c>
      <c r="H36" s="3">
        <v>125</v>
      </c>
      <c r="I36" s="3">
        <v>125</v>
      </c>
      <c r="J36" s="3">
        <v>125</v>
      </c>
      <c r="K36" s="3">
        <v>125</v>
      </c>
      <c r="L36" s="3">
        <v>125</v>
      </c>
      <c r="M36" s="3">
        <v>125</v>
      </c>
      <c r="N36" s="3">
        <v>125</v>
      </c>
      <c r="O36" s="3">
        <v>125</v>
      </c>
      <c r="P36" s="3">
        <v>125</v>
      </c>
      <c r="Q36" s="4">
        <f t="shared" si="3"/>
        <v>124.375</v>
      </c>
      <c r="R36" s="5">
        <f t="shared" si="4"/>
        <v>117.5</v>
      </c>
      <c r="S36" s="6">
        <f t="shared" si="5"/>
        <v>125</v>
      </c>
    </row>
    <row r="37" spans="1:19" x14ac:dyDescent="0.25">
      <c r="A37">
        <v>1025</v>
      </c>
      <c r="B37" t="s">
        <v>47</v>
      </c>
      <c r="C37" t="s">
        <v>42</v>
      </c>
      <c r="D37" t="s">
        <v>36</v>
      </c>
      <c r="E37" s="3">
        <v>82.962962962962962</v>
      </c>
      <c r="F37" s="3">
        <v>95</v>
      </c>
      <c r="G37" s="3">
        <v>95</v>
      </c>
      <c r="H37" s="3">
        <v>95</v>
      </c>
      <c r="I37" s="3">
        <v>95</v>
      </c>
      <c r="J37" s="3">
        <v>95</v>
      </c>
      <c r="K37" s="3">
        <v>91.666666666666671</v>
      </c>
      <c r="L37" s="3">
        <v>85</v>
      </c>
      <c r="M37" s="3">
        <v>85</v>
      </c>
      <c r="N37" s="3">
        <v>85</v>
      </c>
      <c r="O37" s="3">
        <v>85</v>
      </c>
      <c r="P37" s="3">
        <v>87.261904761904759</v>
      </c>
      <c r="Q37" s="4">
        <f t="shared" si="3"/>
        <v>89.740961199294532</v>
      </c>
      <c r="R37" s="5">
        <f t="shared" si="4"/>
        <v>82.962962962962962</v>
      </c>
      <c r="S37" s="6">
        <f t="shared" si="5"/>
        <v>95</v>
      </c>
    </row>
    <row r="38" spans="1:19" x14ac:dyDescent="0.25">
      <c r="A38">
        <v>1025</v>
      </c>
      <c r="B38" t="s">
        <v>47</v>
      </c>
      <c r="C38" t="s">
        <v>42</v>
      </c>
      <c r="D38" t="s">
        <v>44</v>
      </c>
      <c r="E38" s="3">
        <v>229.75049115913555</v>
      </c>
      <c r="F38" s="3">
        <v>235</v>
      </c>
      <c r="G38" s="3">
        <v>235</v>
      </c>
      <c r="H38" s="3">
        <v>235</v>
      </c>
      <c r="I38" s="3">
        <v>235</v>
      </c>
      <c r="J38" s="3">
        <v>235</v>
      </c>
      <c r="K38" s="3">
        <v>228.18066872717054</v>
      </c>
      <c r="L38" s="3">
        <v>220</v>
      </c>
      <c r="M38" s="3">
        <v>220</v>
      </c>
      <c r="N38" s="3">
        <v>220</v>
      </c>
      <c r="O38" s="3">
        <v>220</v>
      </c>
      <c r="P38" s="3">
        <v>226.75716440422323</v>
      </c>
      <c r="Q38" s="4">
        <f t="shared" si="3"/>
        <v>228.3073603575441</v>
      </c>
      <c r="R38" s="5">
        <f t="shared" si="4"/>
        <v>220</v>
      </c>
      <c r="S38" s="6">
        <f t="shared" si="5"/>
        <v>235</v>
      </c>
    </row>
    <row r="39" spans="1:19" x14ac:dyDescent="0.25">
      <c r="A39">
        <v>1025</v>
      </c>
      <c r="B39" t="s">
        <v>47</v>
      </c>
      <c r="C39" t="s">
        <v>42</v>
      </c>
      <c r="D39" t="s">
        <v>45</v>
      </c>
      <c r="E39" s="3">
        <v>228.5</v>
      </c>
      <c r="F39" s="3">
        <v>235</v>
      </c>
      <c r="G39" s="3">
        <v>235</v>
      </c>
      <c r="H39" s="3">
        <v>235</v>
      </c>
      <c r="I39" s="3">
        <v>235</v>
      </c>
      <c r="J39" s="3">
        <v>235</v>
      </c>
      <c r="K39" s="3">
        <v>228.26744186046511</v>
      </c>
      <c r="L39" s="3">
        <v>220</v>
      </c>
      <c r="M39" s="3">
        <v>220</v>
      </c>
      <c r="N39" s="3">
        <v>220</v>
      </c>
      <c r="O39" s="3">
        <v>220</v>
      </c>
      <c r="P39" s="3">
        <v>228.64406779661016</v>
      </c>
      <c r="Q39" s="4">
        <f t="shared" si="3"/>
        <v>228.36762580475627</v>
      </c>
      <c r="R39" s="5">
        <f t="shared" si="4"/>
        <v>220</v>
      </c>
      <c r="S39" s="6">
        <f t="shared" si="5"/>
        <v>235</v>
      </c>
    </row>
    <row r="40" spans="1:19" x14ac:dyDescent="0.25">
      <c r="A40">
        <v>1025</v>
      </c>
      <c r="B40" t="s">
        <v>47</v>
      </c>
      <c r="C40" t="s">
        <v>42</v>
      </c>
      <c r="D40" t="s">
        <v>40</v>
      </c>
      <c r="E40" s="3">
        <v>229.49047013977128</v>
      </c>
      <c r="F40" s="3">
        <v>235</v>
      </c>
      <c r="G40" s="3">
        <v>235</v>
      </c>
      <c r="H40" s="3">
        <v>235</v>
      </c>
      <c r="I40" s="3">
        <v>235</v>
      </c>
      <c r="J40" s="3">
        <v>235</v>
      </c>
      <c r="K40" s="3">
        <v>227.92073520964962</v>
      </c>
      <c r="L40" s="3">
        <v>220</v>
      </c>
      <c r="M40" s="3">
        <v>220</v>
      </c>
      <c r="N40" s="3">
        <v>220</v>
      </c>
      <c r="O40" s="3">
        <v>220</v>
      </c>
      <c r="P40" s="3">
        <v>229.6690605590062</v>
      </c>
      <c r="Q40" s="4">
        <f t="shared" ref="Q40:Q43" si="6">IFERROR(AVERAGE(E40:P40),0)</f>
        <v>228.50668882570224</v>
      </c>
      <c r="R40" s="5">
        <f t="shared" ref="R40:R43" si="7">IFERROR(MIN(E40:P40),0)</f>
        <v>220</v>
      </c>
      <c r="S40" s="6">
        <f t="shared" ref="S40:S43" si="8">IFERROR(MAX(E40:P40),0)</f>
        <v>235</v>
      </c>
    </row>
    <row r="41" spans="1:19" x14ac:dyDescent="0.25">
      <c r="A41">
        <v>1025</v>
      </c>
      <c r="B41" t="s">
        <v>47</v>
      </c>
      <c r="C41" t="s">
        <v>42</v>
      </c>
      <c r="D41" t="s">
        <v>37</v>
      </c>
      <c r="E41" s="3">
        <v>65</v>
      </c>
      <c r="F41" s="3">
        <v>70</v>
      </c>
      <c r="G41" s="3">
        <v>77.5</v>
      </c>
      <c r="H41" s="3">
        <v>85</v>
      </c>
      <c r="I41" s="3">
        <v>85</v>
      </c>
      <c r="J41" s="3"/>
      <c r="K41" s="3">
        <v>85</v>
      </c>
      <c r="L41" s="3">
        <v>78.571428571428569</v>
      </c>
      <c r="M41" s="3">
        <v>85</v>
      </c>
      <c r="N41" s="3"/>
      <c r="O41" s="3"/>
      <c r="P41" s="3"/>
      <c r="Q41" s="4">
        <f t="shared" si="6"/>
        <v>78.883928571428569</v>
      </c>
      <c r="R41" s="5">
        <f t="shared" si="7"/>
        <v>65</v>
      </c>
      <c r="S41" s="6">
        <f t="shared" si="8"/>
        <v>85</v>
      </c>
    </row>
    <row r="42" spans="1:19" x14ac:dyDescent="0.25">
      <c r="A42">
        <v>1025</v>
      </c>
      <c r="B42" t="s">
        <v>47</v>
      </c>
      <c r="C42" t="s">
        <v>42</v>
      </c>
      <c r="D42" t="s">
        <v>38</v>
      </c>
      <c r="E42" s="3"/>
      <c r="F42" s="3"/>
      <c r="G42" s="3"/>
      <c r="H42" s="3">
        <v>110</v>
      </c>
      <c r="I42" s="3">
        <v>110</v>
      </c>
      <c r="J42" s="3">
        <v>110</v>
      </c>
      <c r="K42" s="3"/>
      <c r="L42" s="3"/>
      <c r="M42" s="3"/>
      <c r="N42" s="3"/>
      <c r="O42" s="3"/>
      <c r="P42" s="3"/>
      <c r="Q42" s="4">
        <f t="shared" si="6"/>
        <v>110</v>
      </c>
      <c r="R42" s="5">
        <f t="shared" si="7"/>
        <v>110</v>
      </c>
      <c r="S42" s="6">
        <f t="shared" si="8"/>
        <v>110</v>
      </c>
    </row>
    <row r="43" spans="1:19" x14ac:dyDescent="0.25">
      <c r="A43">
        <v>1025</v>
      </c>
      <c r="B43" t="s">
        <v>47</v>
      </c>
      <c r="C43" t="s">
        <v>19</v>
      </c>
      <c r="D43" t="s">
        <v>46</v>
      </c>
      <c r="E43" s="3">
        <v>98.957163428966666</v>
      </c>
      <c r="F43" s="3">
        <v>113</v>
      </c>
      <c r="G43" s="3">
        <v>111.02714245781667</v>
      </c>
      <c r="H43" s="3">
        <v>97.00452319768489</v>
      </c>
      <c r="I43" s="3">
        <v>86.446497694099548</v>
      </c>
      <c r="J43" s="3">
        <v>83.398624617263124</v>
      </c>
      <c r="K43" s="3">
        <v>80.426571580372752</v>
      </c>
      <c r="L43" s="3">
        <v>82.503747804763719</v>
      </c>
      <c r="M43" s="3">
        <v>80.609691374144631</v>
      </c>
      <c r="N43" s="3">
        <v>82.316441417562729</v>
      </c>
      <c r="O43" s="3">
        <v>85.183871996913936</v>
      </c>
      <c r="P43" s="3">
        <v>95.464337484147066</v>
      </c>
      <c r="Q43" s="4">
        <f t="shared" si="6"/>
        <v>91.361551087811293</v>
      </c>
      <c r="R43" s="5">
        <f t="shared" si="7"/>
        <v>80.426571580372752</v>
      </c>
      <c r="S43" s="6">
        <f t="shared" si="8"/>
        <v>113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2022-01-10T18:05:21Z</dcterms:modified>
</cp:coreProperties>
</file>