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F88D4170-D2E6-43AF-A02B-86DB6DDE9DB5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" i="1" l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<sst xmlns="http://schemas.openxmlformats.org/spreadsheetml/2006/main" count="109" uniqueCount="42">
  <si>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</si>
  <si>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</si>
  <si>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</si>
  <si>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</si>
  <si>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</si>
  <si>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</si>
  <si>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</si>
  <si>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</si>
  <si>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</si>
  <si>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</si>
  <si>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</si>
  <si>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</si>
  <si>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</si>
  <si>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</si>
  <si>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</si>
  <si>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</si>
  <si>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</si>
  <si>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</si>
  <si>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</si>
  <si>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</si>
  <si>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TDs</t>
  </si>
  <si>
    <t>TDs - LIVER / GIZZARD</t>
  </si>
  <si>
    <t>CTG</t>
  </si>
  <si>
    <t>11 PC</t>
  </si>
  <si>
    <t>5 PC</t>
  </si>
  <si>
    <t>CHOOKSIES MARINADO</t>
  </si>
  <si>
    <t>DRESSED</t>
  </si>
  <si>
    <t>MARINADO FRIED</t>
  </si>
  <si>
    <t>ORC - HALF</t>
  </si>
  <si>
    <t>ORC - JUMBO</t>
  </si>
  <si>
    <t>ORC - SUPERSIZE</t>
  </si>
  <si>
    <t>SPICY NECK</t>
  </si>
  <si>
    <t>CHOOKSIES CUT UPS</t>
  </si>
  <si>
    <t>RSL</t>
  </si>
  <si>
    <t>GIZZARD / LIVER</t>
  </si>
  <si>
    <t>UR SPECIAL</t>
  </si>
  <si>
    <t>UR</t>
  </si>
  <si>
    <t>HALF</t>
  </si>
  <si>
    <t>UR FIESTA</t>
  </si>
  <si>
    <t>UR Reyal</t>
  </si>
  <si>
    <t>LIVE</t>
  </si>
  <si>
    <t>ROXAS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</si>
</sst>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2"/>
  <sheetViews>
    <sheetView tabSelected="1" workbookViewId="0">
      <pane ySplit="2" topLeftCell="A3" activePane="bottomLeft" state="frozen"/>
      <selection pane="bottomLeft" activeCell="I30" sqref="I30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1026</v>
      </c>
      <c r="B3" t="s">
        <v>41</v>
      </c>
      <c r="C3" t="s">
        <v>19</v>
      </c>
      <c r="D3" t="s">
        <v>20</v>
      </c>
      <c r="E3" s="3">
        <v>125.35720197289425</v>
      </c>
      <c r="F3" s="3">
        <v>124.76625737934125</v>
      </c>
      <c r="G3" s="3">
        <v>117.11183083807524</v>
      </c>
      <c r="H3" s="3">
        <v>97.974469213674141</v>
      </c>
      <c r="I3" s="3">
        <v>98.000000000000014</v>
      </c>
      <c r="J3" s="3">
        <v>112.62561075336649</v>
      </c>
      <c r="K3" s="3">
        <v>118.16016421673511</v>
      </c>
      <c r="L3" s="3">
        <v>115.90514323031923</v>
      </c>
      <c r="M3" s="3">
        <v>104.8505366034784</v>
      </c>
      <c r="N3" s="3">
        <v>105.36927947560137</v>
      </c>
      <c r="O3" s="3">
        <v>121.90471703976651</v>
      </c>
      <c r="P3" s="3">
        <v>132.48637403578107</v>
      </c>
      <c r="Q3" s="4">
        <f t="shared" ref="Q3:Q32" si="0">IFERROR(AVERAGE(E3:P3),0)</f>
        <v>114.54263206325273</v>
      </c>
      <c r="R3" s="5">
        <f>IFERROR(MIN(E3:P3),0)</f>
        <v>97.974469213674141</v>
      </c>
      <c r="S3" s="6">
        <f>IFERROR(MAX(E3:P3),0)</f>
        <v>132.48637403578107</v>
      </c>
    </row>
    <row r="4" spans="1:19" x14ac:dyDescent="0.25">
      <c r="A4">
        <v>1026</v>
      </c>
      <c r="B4" t="s">
        <v>41</v>
      </c>
      <c r="C4" t="s">
        <v>19</v>
      </c>
      <c r="D4" t="s">
        <v>21</v>
      </c>
      <c r="E4" s="3">
        <v>98.311089926914519</v>
      </c>
      <c r="F4" s="3">
        <v>97.738113996168622</v>
      </c>
      <c r="G4" s="3">
        <v>97.370994794049111</v>
      </c>
      <c r="H4" s="3">
        <v>97.049625479643495</v>
      </c>
      <c r="I4" s="3">
        <v>97.392403588488875</v>
      </c>
      <c r="J4" s="3">
        <v>97.066871697815628</v>
      </c>
      <c r="K4" s="3">
        <v>97.096705438158466</v>
      </c>
      <c r="L4" s="3">
        <v>97.112304666392902</v>
      </c>
      <c r="M4" s="3">
        <v>97.517366854118421</v>
      </c>
      <c r="N4" s="3">
        <v>97.808758268441764</v>
      </c>
      <c r="O4" s="3">
        <v>99.566147400719899</v>
      </c>
      <c r="P4" s="3">
        <v>107.67511931736006</v>
      </c>
      <c r="Q4" s="4">
        <f t="shared" si="0"/>
        <v>98.475458452355994</v>
      </c>
      <c r="R4" s="5">
        <f t="shared" ref="R4:R32" si="1">IFERROR(MIN(E4:P4),0)</f>
        <v>97.049625479643495</v>
      </c>
      <c r="S4" s="6">
        <f t="shared" ref="S4:S32" si="2">IFERROR(MAX(E4:P4),0)</f>
        <v>107.67511931736006</v>
      </c>
    </row>
    <row r="5" spans="1:19" x14ac:dyDescent="0.25">
      <c r="A5">
        <v>1026</v>
      </c>
      <c r="B5" t="s">
        <v>41</v>
      </c>
      <c r="C5" t="s">
        <v>22</v>
      </c>
      <c r="D5" t="s">
        <v>23</v>
      </c>
      <c r="E5" s="3">
        <v>169</v>
      </c>
      <c r="F5" s="3">
        <v>169</v>
      </c>
      <c r="G5" s="3">
        <v>169</v>
      </c>
      <c r="H5" s="3">
        <v>169.96666666666667</v>
      </c>
      <c r="I5" s="3">
        <v>170</v>
      </c>
      <c r="J5" s="3">
        <v>170</v>
      </c>
      <c r="K5" s="3">
        <v>170</v>
      </c>
      <c r="L5" s="3">
        <v>170</v>
      </c>
      <c r="M5" s="3">
        <v>169.75</v>
      </c>
      <c r="N5" s="3">
        <v>170</v>
      </c>
      <c r="O5" s="3">
        <v>170</v>
      </c>
      <c r="P5" s="3">
        <v>170</v>
      </c>
      <c r="Q5" s="4">
        <f t="shared" si="0"/>
        <v>169.72638888888889</v>
      </c>
      <c r="R5" s="5">
        <f t="shared" si="1"/>
        <v>169</v>
      </c>
      <c r="S5" s="6">
        <f t="shared" si="2"/>
        <v>170</v>
      </c>
    </row>
    <row r="6" spans="1:19" x14ac:dyDescent="0.25">
      <c r="A6">
        <v>1026</v>
      </c>
      <c r="B6" t="s">
        <v>41</v>
      </c>
      <c r="C6" t="s">
        <v>22</v>
      </c>
      <c r="D6" t="s">
        <v>24</v>
      </c>
      <c r="E6" s="3">
        <v>169</v>
      </c>
      <c r="F6" s="3">
        <v>169</v>
      </c>
      <c r="G6" s="3">
        <v>169</v>
      </c>
      <c r="H6" s="3">
        <v>170</v>
      </c>
      <c r="I6" s="3">
        <v>170</v>
      </c>
      <c r="J6" s="3">
        <v>170</v>
      </c>
      <c r="K6" s="3">
        <v>170</v>
      </c>
      <c r="L6" s="3">
        <v>170</v>
      </c>
      <c r="M6" s="3">
        <v>170</v>
      </c>
      <c r="N6" s="3">
        <v>170</v>
      </c>
      <c r="O6" s="3">
        <v>170</v>
      </c>
      <c r="P6" s="3">
        <v>170</v>
      </c>
      <c r="Q6" s="4">
        <f t="shared" si="0"/>
        <v>169.75</v>
      </c>
      <c r="R6" s="5">
        <f t="shared" si="1"/>
        <v>169</v>
      </c>
      <c r="S6" s="6">
        <f t="shared" si="2"/>
        <v>170</v>
      </c>
    </row>
    <row r="7" spans="1:19" x14ac:dyDescent="0.25">
      <c r="A7">
        <v>1026</v>
      </c>
      <c r="B7" t="s">
        <v>41</v>
      </c>
      <c r="C7" s="7" t="s">
        <v>22</v>
      </c>
      <c r="D7" s="7" t="s">
        <v>25</v>
      </c>
      <c r="E7" s="3">
        <v>90</v>
      </c>
      <c r="F7" s="3">
        <v>90</v>
      </c>
      <c r="G7" s="3">
        <v>90</v>
      </c>
      <c r="H7" s="3">
        <v>90</v>
      </c>
      <c r="I7" s="3">
        <v>90</v>
      </c>
      <c r="J7" s="3">
        <v>90</v>
      </c>
      <c r="K7" s="3">
        <v>90</v>
      </c>
      <c r="L7" s="3">
        <v>90</v>
      </c>
      <c r="M7" s="3">
        <v>90</v>
      </c>
      <c r="N7" s="3">
        <v>90</v>
      </c>
      <c r="O7" s="3">
        <v>100</v>
      </c>
      <c r="P7" s="3">
        <v>100</v>
      </c>
      <c r="Q7" s="4">
        <f t="shared" si="0"/>
        <v>91.666666666666671</v>
      </c>
      <c r="R7" s="5">
        <f t="shared" si="1"/>
        <v>90</v>
      </c>
      <c r="S7" s="6">
        <f t="shared" si="2"/>
        <v>100</v>
      </c>
    </row>
    <row r="8" spans="1:19" x14ac:dyDescent="0.25">
      <c r="A8">
        <v>1026</v>
      </c>
      <c r="B8" t="s">
        <v>41</v>
      </c>
      <c r="C8" t="s">
        <v>22</v>
      </c>
      <c r="D8" t="s">
        <v>26</v>
      </c>
      <c r="E8" s="3">
        <v>141.30473458638167</v>
      </c>
      <c r="F8" s="3">
        <v>140.85159289586355</v>
      </c>
      <c r="G8" s="3">
        <v>116.52308500898576</v>
      </c>
      <c r="H8" s="3">
        <v>102.11088603718419</v>
      </c>
      <c r="I8" s="3">
        <v>117.43747648056286</v>
      </c>
      <c r="J8" s="3">
        <v>129.99999999999994</v>
      </c>
      <c r="K8" s="3">
        <v>136.67949996684223</v>
      </c>
      <c r="L8" s="3">
        <v>140.27445993809215</v>
      </c>
      <c r="M8" s="3">
        <v>141.8856966025885</v>
      </c>
      <c r="N8" s="3">
        <v>141.62002447507405</v>
      </c>
      <c r="O8" s="3">
        <v>142.81397406253143</v>
      </c>
      <c r="P8" s="3">
        <v>148.80690227202498</v>
      </c>
      <c r="Q8" s="4">
        <f t="shared" si="0"/>
        <v>133.3590276938443</v>
      </c>
      <c r="R8" s="5">
        <f t="shared" si="1"/>
        <v>102.11088603718419</v>
      </c>
      <c r="S8" s="6">
        <f t="shared" si="2"/>
        <v>148.80690227202498</v>
      </c>
    </row>
    <row r="9" spans="1:19" x14ac:dyDescent="0.25">
      <c r="A9">
        <v>1026</v>
      </c>
      <c r="B9" t="s">
        <v>41</v>
      </c>
      <c r="C9" s="7" t="s">
        <v>22</v>
      </c>
      <c r="D9" t="s">
        <v>27</v>
      </c>
      <c r="E9" s="3">
        <v>105</v>
      </c>
      <c r="F9" s="3">
        <v>105</v>
      </c>
      <c r="G9" s="3">
        <v>105</v>
      </c>
      <c r="H9" s="3">
        <v>105</v>
      </c>
      <c r="I9" s="3">
        <v>109.7210657785179</v>
      </c>
      <c r="J9" s="3">
        <v>110</v>
      </c>
      <c r="K9" s="3">
        <v>110</v>
      </c>
      <c r="L9" s="3">
        <v>110</v>
      </c>
      <c r="M9" s="3">
        <v>110</v>
      </c>
      <c r="N9" s="3">
        <v>110</v>
      </c>
      <c r="O9" s="3">
        <v>110</v>
      </c>
      <c r="P9" s="3">
        <v>110</v>
      </c>
      <c r="Q9" s="4">
        <f t="shared" si="0"/>
        <v>108.31008881487649</v>
      </c>
      <c r="R9" s="5">
        <f t="shared" si="1"/>
        <v>105</v>
      </c>
      <c r="S9" s="6">
        <f t="shared" si="2"/>
        <v>110</v>
      </c>
    </row>
    <row r="10" spans="1:19" x14ac:dyDescent="0.25">
      <c r="A10">
        <v>1026</v>
      </c>
      <c r="B10" t="s">
        <v>41</v>
      </c>
      <c r="C10" t="s">
        <v>22</v>
      </c>
      <c r="D10" t="s">
        <v>28</v>
      </c>
      <c r="E10" s="3">
        <v>77.79658557817865</v>
      </c>
      <c r="F10" s="3">
        <v>77.116584039660964</v>
      </c>
      <c r="G10" s="3">
        <v>76.877934272300465</v>
      </c>
      <c r="H10" s="3">
        <v>76.654545454545456</v>
      </c>
      <c r="I10" s="3">
        <v>77.426861702127653</v>
      </c>
      <c r="J10" s="3">
        <v>77.029177718832898</v>
      </c>
      <c r="K10" s="3">
        <v>76.865671641791039</v>
      </c>
      <c r="L10" s="3">
        <v>76.964729259811222</v>
      </c>
      <c r="M10" s="3">
        <v>76.314784506273867</v>
      </c>
      <c r="N10" s="3">
        <v>76.429708645120201</v>
      </c>
      <c r="O10" s="3">
        <v>76.565371594389816</v>
      </c>
      <c r="P10" s="3">
        <v>78.978884634054253</v>
      </c>
      <c r="Q10" s="4">
        <f t="shared" si="0"/>
        <v>77.085069920590527</v>
      </c>
      <c r="R10" s="5">
        <f t="shared" si="1"/>
        <v>76.314784506273867</v>
      </c>
      <c r="S10" s="6">
        <f t="shared" si="2"/>
        <v>78.978884634054253</v>
      </c>
    </row>
    <row r="11" spans="1:19" x14ac:dyDescent="0.25">
      <c r="A11">
        <v>1026</v>
      </c>
      <c r="B11" t="s">
        <v>41</v>
      </c>
      <c r="C11" t="s">
        <v>22</v>
      </c>
      <c r="D11" t="s">
        <v>29</v>
      </c>
      <c r="E11" s="3"/>
      <c r="F11" s="3"/>
      <c r="G11" s="3"/>
      <c r="H11" s="3"/>
      <c r="I11" s="3"/>
      <c r="J11" s="3"/>
      <c r="K11" s="3">
        <v>235.15160183066362</v>
      </c>
      <c r="L11" s="3"/>
      <c r="M11" s="3"/>
      <c r="N11" s="3"/>
      <c r="O11" s="3"/>
      <c r="P11" s="3"/>
      <c r="Q11" s="4">
        <f t="shared" si="0"/>
        <v>235.15160183066362</v>
      </c>
      <c r="R11" s="5">
        <f t="shared" si="1"/>
        <v>235.15160183066362</v>
      </c>
      <c r="S11" s="6">
        <f t="shared" si="2"/>
        <v>235.15160183066362</v>
      </c>
    </row>
    <row r="12" spans="1:19" x14ac:dyDescent="0.25">
      <c r="A12">
        <v>1026</v>
      </c>
      <c r="B12" t="s">
        <v>41</v>
      </c>
      <c r="C12" t="s">
        <v>22</v>
      </c>
      <c r="D12" t="s">
        <v>30</v>
      </c>
      <c r="E12" s="3">
        <v>224.69278476904771</v>
      </c>
      <c r="F12" s="3">
        <v>224.81462956226505</v>
      </c>
      <c r="G12" s="3">
        <v>224.48646597520872</v>
      </c>
      <c r="H12" s="3">
        <v>223.65806204099528</v>
      </c>
      <c r="I12" s="3">
        <v>224.17815340242143</v>
      </c>
      <c r="J12" s="3">
        <v>223.09512743047486</v>
      </c>
      <c r="K12" s="3">
        <v>225.2023032121426</v>
      </c>
      <c r="L12" s="3">
        <v>225.71890286512928</v>
      </c>
      <c r="M12" s="3">
        <v>224.54734062617879</v>
      </c>
      <c r="N12" s="3">
        <v>224.57087659043009</v>
      </c>
      <c r="O12" s="3">
        <v>224.65190321211264</v>
      </c>
      <c r="P12" s="3">
        <v>224.94972607154367</v>
      </c>
      <c r="Q12" s="4">
        <f t="shared" si="0"/>
        <v>224.54718964649587</v>
      </c>
      <c r="R12" s="5">
        <f t="shared" si="1"/>
        <v>223.09512743047486</v>
      </c>
      <c r="S12" s="6">
        <f t="shared" si="2"/>
        <v>225.71890286512928</v>
      </c>
    </row>
    <row r="13" spans="1:19" x14ac:dyDescent="0.25">
      <c r="A13">
        <v>1026</v>
      </c>
      <c r="B13" t="s">
        <v>41</v>
      </c>
      <c r="C13" t="s">
        <v>22</v>
      </c>
      <c r="D13" t="s">
        <v>31</v>
      </c>
      <c r="E13" s="3">
        <v>70</v>
      </c>
      <c r="F13" s="3">
        <v>70</v>
      </c>
      <c r="G13" s="3">
        <v>70</v>
      </c>
      <c r="H13" s="3">
        <v>70</v>
      </c>
      <c r="I13" s="3">
        <v>70</v>
      </c>
      <c r="J13" s="3">
        <v>78.525214081826832</v>
      </c>
      <c r="K13" s="3">
        <v>80</v>
      </c>
      <c r="L13" s="3">
        <v>80</v>
      </c>
      <c r="M13" s="3">
        <v>80</v>
      </c>
      <c r="N13" s="3">
        <v>80</v>
      </c>
      <c r="O13" s="3">
        <v>80</v>
      </c>
      <c r="P13" s="3">
        <v>80</v>
      </c>
      <c r="Q13" s="4">
        <f t="shared" si="0"/>
        <v>75.710434506818899</v>
      </c>
      <c r="R13" s="5">
        <f t="shared" si="1"/>
        <v>70</v>
      </c>
      <c r="S13" s="6">
        <f t="shared" si="2"/>
        <v>80</v>
      </c>
    </row>
    <row r="14" spans="1:19" x14ac:dyDescent="0.25">
      <c r="A14">
        <v>1026</v>
      </c>
      <c r="B14" t="s">
        <v>41</v>
      </c>
      <c r="C14" t="s">
        <v>22</v>
      </c>
      <c r="D14" t="s">
        <v>32</v>
      </c>
      <c r="E14" s="3">
        <v>80</v>
      </c>
      <c r="F14" s="3">
        <v>80</v>
      </c>
      <c r="G14" s="3">
        <v>80</v>
      </c>
      <c r="H14" s="3">
        <v>79.944760357432983</v>
      </c>
      <c r="I14" s="3">
        <v>80</v>
      </c>
      <c r="J14" s="3">
        <v>80</v>
      </c>
      <c r="K14" s="3">
        <v>80</v>
      </c>
      <c r="L14" s="3">
        <v>80</v>
      </c>
      <c r="M14" s="3">
        <v>80</v>
      </c>
      <c r="N14" s="3">
        <v>80</v>
      </c>
      <c r="O14" s="3">
        <v>80</v>
      </c>
      <c r="P14" s="3">
        <v>81.394557823129247</v>
      </c>
      <c r="Q14" s="4">
        <f t="shared" si="0"/>
        <v>80.111609848380184</v>
      </c>
      <c r="R14" s="5">
        <f t="shared" si="1"/>
        <v>79.944760357432983</v>
      </c>
      <c r="S14" s="6">
        <f t="shared" si="2"/>
        <v>81.394557823129247</v>
      </c>
    </row>
    <row r="15" spans="1:19" x14ac:dyDescent="0.25">
      <c r="A15">
        <v>1026</v>
      </c>
      <c r="B15" t="s">
        <v>41</v>
      </c>
      <c r="C15" t="s">
        <v>33</v>
      </c>
      <c r="D15" t="s">
        <v>25</v>
      </c>
      <c r="E15" s="3"/>
      <c r="F15" s="3"/>
      <c r="G15" s="3"/>
      <c r="H15" s="3"/>
      <c r="I15" s="3"/>
      <c r="J15" s="3"/>
      <c r="K15" s="3"/>
      <c r="L15" s="3">
        <v>80.91491308325709</v>
      </c>
      <c r="M15" s="3">
        <v>79.740447007930783</v>
      </c>
      <c r="N15" s="3">
        <v>80</v>
      </c>
      <c r="O15" s="3">
        <v>90</v>
      </c>
      <c r="P15" s="3">
        <v>90</v>
      </c>
      <c r="Q15" s="4">
        <f t="shared" si="0"/>
        <v>84.131072018237575</v>
      </c>
      <c r="R15" s="5">
        <f t="shared" si="1"/>
        <v>79.740447007930783</v>
      </c>
      <c r="S15" s="6">
        <f t="shared" si="2"/>
        <v>90</v>
      </c>
    </row>
    <row r="16" spans="1:19" x14ac:dyDescent="0.25">
      <c r="A16">
        <v>1026</v>
      </c>
      <c r="B16" t="s">
        <v>41</v>
      </c>
      <c r="C16" t="s">
        <v>33</v>
      </c>
      <c r="D16" t="s">
        <v>26</v>
      </c>
      <c r="E16" s="3"/>
      <c r="F16" s="3"/>
      <c r="G16" s="3"/>
      <c r="H16" s="3"/>
      <c r="I16" s="3"/>
      <c r="J16" s="3"/>
      <c r="K16" s="3"/>
      <c r="L16" s="3">
        <v>120.99139557266604</v>
      </c>
      <c r="M16" s="3">
        <v>121.62404690217662</v>
      </c>
      <c r="N16" s="3">
        <v>121.09950476507552</v>
      </c>
      <c r="O16" s="3">
        <v>121.75545822883679</v>
      </c>
      <c r="P16" s="3">
        <v>128.68937828634844</v>
      </c>
      <c r="Q16" s="4">
        <f t="shared" si="0"/>
        <v>122.83195675102067</v>
      </c>
      <c r="R16" s="5">
        <f t="shared" si="1"/>
        <v>120.99139557266604</v>
      </c>
      <c r="S16" s="6">
        <f t="shared" si="2"/>
        <v>128.68937828634844</v>
      </c>
    </row>
    <row r="17" spans="1:19" x14ac:dyDescent="0.25">
      <c r="A17">
        <v>1026</v>
      </c>
      <c r="B17" t="s">
        <v>41</v>
      </c>
      <c r="C17" t="s">
        <v>33</v>
      </c>
      <c r="D17" t="s">
        <v>34</v>
      </c>
      <c r="E17" s="3"/>
      <c r="F17" s="3"/>
      <c r="G17" s="3"/>
      <c r="H17" s="3"/>
      <c r="I17" s="3"/>
      <c r="J17" s="3"/>
      <c r="K17" s="3"/>
      <c r="L17" s="3">
        <v>127.35294117647059</v>
      </c>
      <c r="M17" s="3">
        <v>138.62595419847329</v>
      </c>
      <c r="N17" s="3">
        <v>136.70103092783506</v>
      </c>
      <c r="O17" s="3">
        <v>136.43795620437956</v>
      </c>
      <c r="P17" s="3">
        <v>135.53819444444446</v>
      </c>
      <c r="Q17" s="4">
        <f t="shared" si="0"/>
        <v>134.93121539032057</v>
      </c>
      <c r="R17" s="5">
        <f t="shared" si="1"/>
        <v>127.35294117647059</v>
      </c>
      <c r="S17" s="6">
        <f t="shared" si="2"/>
        <v>138.62595419847329</v>
      </c>
    </row>
    <row r="18" spans="1:19" x14ac:dyDescent="0.25">
      <c r="A18">
        <v>1026</v>
      </c>
      <c r="B18" t="s">
        <v>41</v>
      </c>
      <c r="C18" t="s">
        <v>33</v>
      </c>
      <c r="D18" t="s">
        <v>27</v>
      </c>
      <c r="E18" s="3"/>
      <c r="F18" s="3"/>
      <c r="G18" s="3"/>
      <c r="H18" s="3"/>
      <c r="I18" s="3"/>
      <c r="J18" s="3"/>
      <c r="K18" s="3"/>
      <c r="L18" s="3">
        <v>100.03436426116839</v>
      </c>
      <c r="M18" s="3">
        <v>100</v>
      </c>
      <c r="N18" s="3">
        <v>100</v>
      </c>
      <c r="O18" s="3">
        <v>100</v>
      </c>
      <c r="P18" s="3">
        <v>100</v>
      </c>
      <c r="Q18" s="4">
        <f t="shared" si="0"/>
        <v>100.00687285223367</v>
      </c>
      <c r="R18" s="5">
        <f t="shared" si="1"/>
        <v>100</v>
      </c>
      <c r="S18" s="6">
        <f t="shared" si="2"/>
        <v>100.03436426116839</v>
      </c>
    </row>
    <row r="19" spans="1:19" x14ac:dyDescent="0.25">
      <c r="A19">
        <v>1026</v>
      </c>
      <c r="B19" t="s">
        <v>41</v>
      </c>
      <c r="C19" t="s">
        <v>33</v>
      </c>
      <c r="D19" t="s">
        <v>30</v>
      </c>
      <c r="E19" s="3"/>
      <c r="F19" s="3"/>
      <c r="G19" s="3"/>
      <c r="H19" s="3"/>
      <c r="I19" s="3"/>
      <c r="J19" s="3"/>
      <c r="K19" s="3"/>
      <c r="L19" s="3">
        <v>207.72727272727272</v>
      </c>
      <c r="M19" s="3">
        <v>206.25</v>
      </c>
      <c r="N19" s="3">
        <v>205</v>
      </c>
      <c r="O19" s="3">
        <v>206.66666666666666</v>
      </c>
      <c r="P19" s="3">
        <v>205.53571428571428</v>
      </c>
      <c r="Q19" s="4">
        <f t="shared" si="0"/>
        <v>206.23593073593074</v>
      </c>
      <c r="R19" s="5">
        <f t="shared" si="1"/>
        <v>205</v>
      </c>
      <c r="S19" s="6">
        <f t="shared" si="2"/>
        <v>207.72727272727272</v>
      </c>
    </row>
    <row r="20" spans="1:19" x14ac:dyDescent="0.25">
      <c r="A20">
        <v>1026</v>
      </c>
      <c r="B20" t="s">
        <v>41</v>
      </c>
      <c r="C20" t="s">
        <v>33</v>
      </c>
      <c r="D20" t="s">
        <v>31</v>
      </c>
      <c r="E20" s="3"/>
      <c r="F20" s="3"/>
      <c r="G20" s="3"/>
      <c r="H20" s="3"/>
      <c r="I20" s="3"/>
      <c r="J20" s="3"/>
      <c r="K20" s="3"/>
      <c r="L20" s="3">
        <v>70</v>
      </c>
      <c r="M20" s="3">
        <v>70</v>
      </c>
      <c r="N20" s="3">
        <v>70</v>
      </c>
      <c r="O20" s="3">
        <v>70</v>
      </c>
      <c r="P20" s="3">
        <v>70</v>
      </c>
      <c r="Q20" s="4">
        <f t="shared" si="0"/>
        <v>70</v>
      </c>
      <c r="R20" s="5">
        <f t="shared" si="1"/>
        <v>70</v>
      </c>
      <c r="S20" s="6">
        <f t="shared" si="2"/>
        <v>70</v>
      </c>
    </row>
    <row r="21" spans="1:19" x14ac:dyDescent="0.25">
      <c r="A21">
        <v>1026</v>
      </c>
      <c r="B21" t="s">
        <v>41</v>
      </c>
      <c r="C21" t="s">
        <v>33</v>
      </c>
      <c r="D21" t="s">
        <v>35</v>
      </c>
      <c r="E21" s="3"/>
      <c r="F21" s="3"/>
      <c r="G21" s="3"/>
      <c r="H21" s="3"/>
      <c r="I21" s="3"/>
      <c r="J21" s="3"/>
      <c r="K21" s="3"/>
      <c r="L21" s="3">
        <v>210</v>
      </c>
      <c r="M21" s="3"/>
      <c r="N21" s="3"/>
      <c r="O21" s="3"/>
      <c r="P21" s="3"/>
      <c r="Q21" s="4">
        <f t="shared" si="0"/>
        <v>210</v>
      </c>
      <c r="R21" s="5">
        <f t="shared" si="1"/>
        <v>210</v>
      </c>
      <c r="S21" s="6">
        <f t="shared" si="2"/>
        <v>210</v>
      </c>
    </row>
    <row r="22" spans="1:19" x14ac:dyDescent="0.25">
      <c r="A22">
        <v>1026</v>
      </c>
      <c r="B22" t="s">
        <v>41</v>
      </c>
      <c r="C22" t="s">
        <v>33</v>
      </c>
      <c r="D22" t="s">
        <v>32</v>
      </c>
      <c r="E22" s="3"/>
      <c r="F22" s="3"/>
      <c r="G22" s="3"/>
      <c r="H22" s="3"/>
      <c r="I22" s="3"/>
      <c r="J22" s="3"/>
      <c r="K22" s="3"/>
      <c r="L22" s="3">
        <v>75</v>
      </c>
      <c r="M22" s="3">
        <v>75</v>
      </c>
      <c r="N22" s="3">
        <v>75</v>
      </c>
      <c r="O22" s="3">
        <v>75</v>
      </c>
      <c r="P22" s="3">
        <v>75</v>
      </c>
      <c r="Q22" s="4">
        <f t="shared" si="0"/>
        <v>75</v>
      </c>
      <c r="R22" s="5">
        <f t="shared" si="1"/>
        <v>75</v>
      </c>
      <c r="S22" s="6">
        <f t="shared" si="2"/>
        <v>75</v>
      </c>
    </row>
    <row r="23" spans="1:19" x14ac:dyDescent="0.25">
      <c r="A23">
        <v>1026</v>
      </c>
      <c r="B23" t="s">
        <v>41</v>
      </c>
      <c r="C23" t="s">
        <v>36</v>
      </c>
      <c r="D23" t="s">
        <v>25</v>
      </c>
      <c r="E23" s="3">
        <v>90</v>
      </c>
      <c r="F23" s="3">
        <v>90</v>
      </c>
      <c r="G23" s="3">
        <v>90</v>
      </c>
      <c r="H23" s="3">
        <v>90</v>
      </c>
      <c r="I23" s="3">
        <v>90</v>
      </c>
      <c r="J23" s="3">
        <v>90</v>
      </c>
      <c r="K23" s="3">
        <v>90</v>
      </c>
      <c r="L23" s="3">
        <v>90</v>
      </c>
      <c r="M23" s="3">
        <v>90</v>
      </c>
      <c r="N23" s="3">
        <v>90</v>
      </c>
      <c r="O23" s="3">
        <v>100</v>
      </c>
      <c r="P23" s="3">
        <v>100</v>
      </c>
      <c r="Q23" s="4">
        <f t="shared" si="0"/>
        <v>91.666666666666671</v>
      </c>
      <c r="R23" s="5">
        <f t="shared" si="1"/>
        <v>90</v>
      </c>
      <c r="S23" s="6">
        <f t="shared" si="2"/>
        <v>100</v>
      </c>
    </row>
    <row r="24" spans="1:19" x14ac:dyDescent="0.25">
      <c r="A24">
        <v>1026</v>
      </c>
      <c r="B24" t="s">
        <v>41</v>
      </c>
      <c r="C24" t="s">
        <v>36</v>
      </c>
      <c r="D24" t="s">
        <v>26</v>
      </c>
      <c r="E24" s="3">
        <v>140.84276396693701</v>
      </c>
      <c r="F24" s="3">
        <v>140.95472253895858</v>
      </c>
      <c r="G24" s="3">
        <v>120.55744750218587</v>
      </c>
      <c r="H24" s="3">
        <v>101.70542945428504</v>
      </c>
      <c r="I24" s="3">
        <v>119.58318925138163</v>
      </c>
      <c r="J24" s="3">
        <v>130.00000000000003</v>
      </c>
      <c r="K24" s="3">
        <v>136.90600564550144</v>
      </c>
      <c r="L24" s="3">
        <v>142.07176314368681</v>
      </c>
      <c r="M24" s="3">
        <v>150</v>
      </c>
      <c r="N24" s="3">
        <v>150.00000000000003</v>
      </c>
      <c r="O24" s="3">
        <v>150</v>
      </c>
      <c r="P24" s="3">
        <v>150.00000000000003</v>
      </c>
      <c r="Q24" s="4">
        <f t="shared" si="0"/>
        <v>136.05177679191135</v>
      </c>
      <c r="R24" s="5">
        <f t="shared" si="1"/>
        <v>101.70542945428504</v>
      </c>
      <c r="S24" s="6">
        <f t="shared" si="2"/>
        <v>150.00000000000003</v>
      </c>
    </row>
    <row r="25" spans="1:19" x14ac:dyDescent="0.25">
      <c r="A25">
        <v>1026</v>
      </c>
      <c r="B25" t="s">
        <v>41</v>
      </c>
      <c r="C25" t="s">
        <v>36</v>
      </c>
      <c r="D25" t="s">
        <v>37</v>
      </c>
      <c r="E25" s="3"/>
      <c r="F25" s="3"/>
      <c r="G25" s="3"/>
      <c r="H25" s="3"/>
      <c r="I25" s="3">
        <v>115</v>
      </c>
      <c r="J25" s="3"/>
      <c r="K25" s="3"/>
      <c r="L25" s="3"/>
      <c r="M25" s="3"/>
      <c r="N25" s="3"/>
      <c r="O25" s="3"/>
      <c r="P25" s="3"/>
      <c r="Q25" s="4">
        <f t="shared" si="0"/>
        <v>115</v>
      </c>
      <c r="R25" s="5">
        <f t="shared" si="1"/>
        <v>115</v>
      </c>
      <c r="S25" s="6">
        <f t="shared" si="2"/>
        <v>115</v>
      </c>
    </row>
    <row r="26" spans="1:19" x14ac:dyDescent="0.25">
      <c r="A26">
        <v>1026</v>
      </c>
      <c r="B26" t="s">
        <v>41</v>
      </c>
      <c r="C26" t="s">
        <v>36</v>
      </c>
      <c r="D26" t="s">
        <v>27</v>
      </c>
      <c r="E26" s="3">
        <v>105</v>
      </c>
      <c r="F26" s="3">
        <v>105</v>
      </c>
      <c r="G26" s="3">
        <v>105</v>
      </c>
      <c r="H26" s="3">
        <v>105</v>
      </c>
      <c r="I26" s="3">
        <v>110</v>
      </c>
      <c r="J26" s="3">
        <v>110</v>
      </c>
      <c r="K26" s="3">
        <v>110</v>
      </c>
      <c r="L26" s="3">
        <v>110</v>
      </c>
      <c r="M26" s="3">
        <v>110</v>
      </c>
      <c r="N26" s="3">
        <v>110</v>
      </c>
      <c r="O26" s="3">
        <v>110</v>
      </c>
      <c r="P26" s="3">
        <v>110</v>
      </c>
      <c r="Q26" s="4">
        <f t="shared" si="0"/>
        <v>108.33333333333333</v>
      </c>
      <c r="R26" s="5">
        <f t="shared" si="1"/>
        <v>105</v>
      </c>
      <c r="S26" s="6">
        <f t="shared" si="2"/>
        <v>110</v>
      </c>
    </row>
    <row r="27" spans="1:19" x14ac:dyDescent="0.25">
      <c r="A27">
        <v>1026</v>
      </c>
      <c r="B27" t="s">
        <v>41</v>
      </c>
      <c r="C27" t="s">
        <v>36</v>
      </c>
      <c r="D27" t="s">
        <v>31</v>
      </c>
      <c r="E27" s="3">
        <v>70</v>
      </c>
      <c r="F27" s="3">
        <v>70</v>
      </c>
      <c r="G27" s="3">
        <v>70</v>
      </c>
      <c r="H27" s="3">
        <v>70</v>
      </c>
      <c r="I27" s="3">
        <v>70</v>
      </c>
      <c r="J27" s="3">
        <v>78.803418803418808</v>
      </c>
      <c r="K27" s="3">
        <v>80</v>
      </c>
      <c r="L27" s="3">
        <v>80</v>
      </c>
      <c r="M27" s="3">
        <v>80</v>
      </c>
      <c r="N27" s="3">
        <v>80</v>
      </c>
      <c r="O27" s="3">
        <v>80</v>
      </c>
      <c r="P27" s="3">
        <v>80</v>
      </c>
      <c r="Q27" s="4">
        <f t="shared" si="0"/>
        <v>75.73361823361823</v>
      </c>
      <c r="R27" s="5">
        <f t="shared" si="1"/>
        <v>70</v>
      </c>
      <c r="S27" s="6">
        <f t="shared" si="2"/>
        <v>80</v>
      </c>
    </row>
    <row r="28" spans="1:19" x14ac:dyDescent="0.25">
      <c r="A28">
        <v>1026</v>
      </c>
      <c r="B28" t="s">
        <v>41</v>
      </c>
      <c r="C28" t="s">
        <v>36</v>
      </c>
      <c r="D28" t="s">
        <v>38</v>
      </c>
      <c r="E28" s="3">
        <v>225.2906976744186</v>
      </c>
      <c r="F28" s="3">
        <v>224.48481561822126</v>
      </c>
      <c r="G28" s="3">
        <v>223.44027640671274</v>
      </c>
      <c r="H28" s="3">
        <v>215</v>
      </c>
      <c r="I28" s="3">
        <v>215</v>
      </c>
      <c r="J28" s="3">
        <v>215.15584415584416</v>
      </c>
      <c r="K28" s="3">
        <v>217.96762589928056</v>
      </c>
      <c r="L28" s="3">
        <v>219.02102496714849</v>
      </c>
      <c r="M28" s="3">
        <v>217.86238532110093</v>
      </c>
      <c r="N28" s="3">
        <v>220.72519083969465</v>
      </c>
      <c r="O28" s="3">
        <v>224.03225806451613</v>
      </c>
      <c r="P28" s="3">
        <v>220</v>
      </c>
      <c r="Q28" s="4">
        <f t="shared" si="0"/>
        <v>219.83167657891144</v>
      </c>
      <c r="R28" s="5">
        <f t="shared" si="1"/>
        <v>215</v>
      </c>
      <c r="S28" s="6">
        <f t="shared" si="2"/>
        <v>225.2906976744186</v>
      </c>
    </row>
    <row r="29" spans="1:19" x14ac:dyDescent="0.25">
      <c r="A29">
        <v>1026</v>
      </c>
      <c r="B29" t="s">
        <v>41</v>
      </c>
      <c r="C29" t="s">
        <v>36</v>
      </c>
      <c r="D29" t="s">
        <v>39</v>
      </c>
      <c r="E29" s="3"/>
      <c r="F29" s="3"/>
      <c r="G29" s="3"/>
      <c r="H29" s="3"/>
      <c r="I29" s="3"/>
      <c r="J29" s="3"/>
      <c r="K29" s="3"/>
      <c r="L29" s="3">
        <v>219.18604651162789</v>
      </c>
      <c r="M29" s="3">
        <v>218.2708688245315</v>
      </c>
      <c r="N29" s="3">
        <v>218.65853658536585</v>
      </c>
      <c r="O29" s="3">
        <v>222.84629981024668</v>
      </c>
      <c r="P29" s="3">
        <v>220</v>
      </c>
      <c r="Q29" s="4">
        <f t="shared" si="0"/>
        <v>219.7923503463544</v>
      </c>
      <c r="R29" s="5">
        <f t="shared" si="1"/>
        <v>218.2708688245315</v>
      </c>
      <c r="S29" s="6">
        <f t="shared" si="2"/>
        <v>222.84629981024668</v>
      </c>
    </row>
    <row r="30" spans="1:19" x14ac:dyDescent="0.25">
      <c r="A30">
        <v>1026</v>
      </c>
      <c r="B30" t="s">
        <v>41</v>
      </c>
      <c r="C30" t="s">
        <v>36</v>
      </c>
      <c r="D30" t="s">
        <v>35</v>
      </c>
      <c r="E30" s="3">
        <v>224.87959060806742</v>
      </c>
      <c r="F30" s="3">
        <v>224.36202920830129</v>
      </c>
      <c r="G30" s="3">
        <v>222.73797338792221</v>
      </c>
      <c r="H30" s="3">
        <v>215</v>
      </c>
      <c r="I30" s="3">
        <v>215</v>
      </c>
      <c r="J30" s="3">
        <v>215.16294508147254</v>
      </c>
      <c r="K30" s="3">
        <v>217.04697986577182</v>
      </c>
      <c r="L30" s="3">
        <v>218.91134289439375</v>
      </c>
      <c r="M30" s="3">
        <v>219.65156794425087</v>
      </c>
      <c r="N30" s="3">
        <v>220.52</v>
      </c>
      <c r="O30" s="3">
        <v>223.98640296662546</v>
      </c>
      <c r="P30" s="3">
        <v>220</v>
      </c>
      <c r="Q30" s="4">
        <f t="shared" si="0"/>
        <v>219.77156932973381</v>
      </c>
      <c r="R30" s="5">
        <f t="shared" si="1"/>
        <v>215</v>
      </c>
      <c r="S30" s="6">
        <f t="shared" si="2"/>
        <v>224.87959060806742</v>
      </c>
    </row>
    <row r="31" spans="1:19" x14ac:dyDescent="0.25">
      <c r="A31">
        <v>1026</v>
      </c>
      <c r="B31" t="s">
        <v>41</v>
      </c>
      <c r="C31" t="s">
        <v>36</v>
      </c>
      <c r="D31" t="s">
        <v>32</v>
      </c>
      <c r="E31" s="3">
        <v>80</v>
      </c>
      <c r="F31" s="3">
        <v>80</v>
      </c>
      <c r="G31" s="3">
        <v>80</v>
      </c>
      <c r="H31" s="3">
        <v>80</v>
      </c>
      <c r="I31" s="3">
        <v>80</v>
      </c>
      <c r="J31" s="3">
        <v>80</v>
      </c>
      <c r="K31" s="3">
        <v>80</v>
      </c>
      <c r="L31" s="3">
        <v>80</v>
      </c>
      <c r="M31" s="3">
        <v>80</v>
      </c>
      <c r="N31" s="3">
        <v>80</v>
      </c>
      <c r="O31" s="3">
        <v>80</v>
      </c>
      <c r="P31" s="3">
        <v>82.058823529411768</v>
      </c>
      <c r="Q31" s="4">
        <f t="shared" si="0"/>
        <v>80.171568627450981</v>
      </c>
      <c r="R31" s="5">
        <f t="shared" si="1"/>
        <v>80</v>
      </c>
      <c r="S31" s="6">
        <f t="shared" si="2"/>
        <v>82.058823529411768</v>
      </c>
    </row>
    <row r="32" spans="1:19" x14ac:dyDescent="0.25">
      <c r="A32">
        <v>1026</v>
      </c>
      <c r="B32" t="s">
        <v>41</v>
      </c>
      <c r="C32" t="s">
        <v>19</v>
      </c>
      <c r="D32" t="s">
        <v>40</v>
      </c>
      <c r="E32" s="3">
        <v>86.940238272043388</v>
      </c>
      <c r="F32" s="3">
        <v>89.897354209249499</v>
      </c>
      <c r="G32" s="3">
        <v>90.624476764810211</v>
      </c>
      <c r="H32" s="3">
        <v>93</v>
      </c>
      <c r="I32" s="3">
        <v>90.892288551968448</v>
      </c>
      <c r="J32" s="3">
        <v>90</v>
      </c>
      <c r="K32" s="3">
        <v>94.045389951346408</v>
      </c>
      <c r="L32" s="3">
        <v>97.497002340193575</v>
      </c>
      <c r="M32" s="3">
        <v>92.899132068736591</v>
      </c>
      <c r="N32" s="3"/>
      <c r="O32" s="3"/>
      <c r="P32" s="3"/>
      <c r="Q32" s="4">
        <f t="shared" si="0"/>
        <v>91.755098017594221</v>
      </c>
      <c r="R32" s="5">
        <f t="shared" si="1"/>
        <v>86.940238272043388</v>
      </c>
      <c r="S32" s="6">
        <f t="shared" si="2"/>
        <v>97.497002340193575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2022-01-10T17:29:07Z</dcterms:modified>
</cp:coreProperties>
</file>