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64A71A05-6102-4F8B-B314-9A81741FD174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1" l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<sst xmlns="http://schemas.openxmlformats.org/spreadsheetml/2006/main" count="112" uniqueCount="40">
  <si>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</si>
  <si>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</si>
  <si>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</si>
  <si>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</si>
  <si>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</si>
  <si>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</si>
  <si>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</si>
  <si>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</si>
  <si>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</si>
  <si>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</si>
  <si>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</si>
  <si>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</si>
  <si>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</si>
  <si>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</si>
  <si>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</si>
  <si>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</si>
  <si>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</si>
  <si>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</si>
  <si>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</si>
  <si>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</si>
  <si>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</si>
  <si>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</si>
  <si>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</si>
  <si>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</si>
  <si>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</si>
  <si>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</si>
  <si>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</si>
  <si>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</si>
  <si>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HALF</t>
  </si>
  <si>
    <t>ORC - SUPERSIZE</t>
  </si>
  <si>
    <t>SPICY NECK</t>
  </si>
  <si>
    <t>VAP-Nuggets</t>
  </si>
  <si>
    <t>CHOOKSIES CUT UPS</t>
  </si>
  <si>
    <t>RSL</t>
  </si>
  <si>
    <t>UR</t>
  </si>
  <si>
    <t>UR FIESTA</t>
  </si>
  <si>
    <t>UR Reyal</t>
  </si>
  <si>
    <t>UR SPECIAL</t>
  </si>
  <si>
    <t>LIVE</t>
  </si>
  <si>
    <t>ROXAS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</si>
</sst>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3"/>
  <sheetViews>
    <sheetView tabSelected="1" workbookViewId="0">
      <pane ySplit="2" topLeftCell="A3" activePane="bottomLeft" state="frozen"/>
      <selection pane="bottomLeft" activeCell="O19" sqref="O19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1026</v>
      </c>
      <c r="B3" t="s">
        <v>39</v>
      </c>
      <c r="C3" t="s">
        <v>19</v>
      </c>
      <c r="D3" t="s">
        <v>20</v>
      </c>
      <c r="E3" s="3"/>
      <c r="F3" s="3"/>
      <c r="G3" s="3"/>
      <c r="H3" s="3"/>
      <c r="I3" s="3"/>
      <c r="J3" s="3"/>
      <c r="K3" s="3"/>
      <c r="L3" s="3"/>
      <c r="M3" s="3"/>
      <c r="N3" s="3">
        <v>120.00000000000003</v>
      </c>
      <c r="O3" s="3">
        <v>126.97131819899154</v>
      </c>
      <c r="P3" s="3">
        <v>138.57931151177482</v>
      </c>
      <c r="Q3" s="4">
        <f t="shared" ref="Q3:Q33" si="0">IFERROR(AVERAGE(E3:P3),0)</f>
        <v>128.51687657025548</v>
      </c>
      <c r="R3" s="5">
        <f>IFERROR(MIN(E3:P3),0)</f>
        <v>120.00000000000003</v>
      </c>
      <c r="S3" s="6">
        <f>IFERROR(MAX(E3:P3),0)</f>
        <v>138.57931151177482</v>
      </c>
    </row>
    <row r="4" spans="1:19" x14ac:dyDescent="0.25">
      <c r="A4">
        <v>1026</v>
      </c>
      <c r="B4" t="s">
        <v>39</v>
      </c>
      <c r="C4" t="s">
        <v>21</v>
      </c>
      <c r="D4" t="s">
        <v>22</v>
      </c>
      <c r="E4" s="3">
        <v>169</v>
      </c>
      <c r="F4" s="3">
        <v>169</v>
      </c>
      <c r="G4" s="3">
        <v>177.76760563380282</v>
      </c>
      <c r="H4" s="3">
        <v>179</v>
      </c>
      <c r="I4" s="3">
        <v>179</v>
      </c>
      <c r="J4" s="3">
        <v>179</v>
      </c>
      <c r="K4" s="3">
        <v>179</v>
      </c>
      <c r="L4" s="3">
        <v>179</v>
      </c>
      <c r="M4" s="3">
        <v>179</v>
      </c>
      <c r="N4" s="3">
        <v>179</v>
      </c>
      <c r="O4" s="3">
        <v>179</v>
      </c>
      <c r="P4" s="3">
        <v>179</v>
      </c>
      <c r="Q4" s="4">
        <f t="shared" si="0"/>
        <v>177.2306338028169</v>
      </c>
      <c r="R4" s="5">
        <f t="shared" ref="R4:R33" si="1">IFERROR(MIN(E4:P4),0)</f>
        <v>169</v>
      </c>
      <c r="S4" s="6">
        <f t="shared" ref="S4:S33" si="2">IFERROR(MAX(E4:P4),0)</f>
        <v>179</v>
      </c>
    </row>
    <row r="5" spans="1:19" x14ac:dyDescent="0.25">
      <c r="A5">
        <v>1026</v>
      </c>
      <c r="B5" t="s">
        <v>39</v>
      </c>
      <c r="C5" t="s">
        <v>21</v>
      </c>
      <c r="D5" t="s">
        <v>23</v>
      </c>
      <c r="E5" s="3">
        <v>169</v>
      </c>
      <c r="F5" s="3">
        <v>169</v>
      </c>
      <c r="G5" s="3">
        <v>169</v>
      </c>
      <c r="H5" s="3">
        <v>169</v>
      </c>
      <c r="I5" s="3">
        <v>169</v>
      </c>
      <c r="J5" s="3">
        <v>169</v>
      </c>
      <c r="K5" s="3">
        <v>169</v>
      </c>
      <c r="L5" s="3">
        <v>169</v>
      </c>
      <c r="M5" s="3">
        <v>169</v>
      </c>
      <c r="N5" s="3">
        <v>169</v>
      </c>
      <c r="O5" s="3">
        <v>169</v>
      </c>
      <c r="P5" s="3">
        <v>169</v>
      </c>
      <c r="Q5" s="4">
        <f t="shared" si="0"/>
        <v>169</v>
      </c>
      <c r="R5" s="5">
        <f t="shared" si="1"/>
        <v>169</v>
      </c>
      <c r="S5" s="6">
        <f t="shared" si="2"/>
        <v>169</v>
      </c>
    </row>
    <row r="6" spans="1:19" x14ac:dyDescent="0.25">
      <c r="A6">
        <v>1026</v>
      </c>
      <c r="B6" t="s">
        <v>39</v>
      </c>
      <c r="C6" t="s">
        <v>21</v>
      </c>
      <c r="D6" t="s">
        <v>24</v>
      </c>
      <c r="E6" s="3">
        <v>102.86893364146583</v>
      </c>
      <c r="F6" s="3">
        <v>110</v>
      </c>
      <c r="G6" s="3">
        <v>110</v>
      </c>
      <c r="H6" s="3">
        <v>110</v>
      </c>
      <c r="I6" s="3">
        <v>110</v>
      </c>
      <c r="J6" s="3">
        <v>110</v>
      </c>
      <c r="K6" s="3">
        <v>110</v>
      </c>
      <c r="L6" s="3">
        <v>110</v>
      </c>
      <c r="M6" s="3">
        <v>110</v>
      </c>
      <c r="N6" s="3">
        <v>110</v>
      </c>
      <c r="O6" s="3">
        <v>108.19484240687679</v>
      </c>
      <c r="P6" s="3">
        <v>105.00815660685154</v>
      </c>
      <c r="Q6" s="4">
        <f t="shared" si="0"/>
        <v>108.8393277212662</v>
      </c>
      <c r="R6" s="5">
        <f t="shared" si="1"/>
        <v>102.86893364146583</v>
      </c>
      <c r="S6" s="6">
        <f t="shared" si="2"/>
        <v>110</v>
      </c>
    </row>
    <row r="7" spans="1:19" x14ac:dyDescent="0.25">
      <c r="A7">
        <v>1026</v>
      </c>
      <c r="B7" t="s">
        <v>39</v>
      </c>
      <c r="C7" s="7" t="s">
        <v>21</v>
      </c>
      <c r="D7" s="7" t="s">
        <v>25</v>
      </c>
      <c r="E7" s="3">
        <v>153.63333173113239</v>
      </c>
      <c r="F7" s="3">
        <v>165.26924486703251</v>
      </c>
      <c r="G7" s="3">
        <v>164.98533348977617</v>
      </c>
      <c r="H7" s="3">
        <v>165</v>
      </c>
      <c r="I7" s="3">
        <v>161.52999414825476</v>
      </c>
      <c r="J7" s="3">
        <v>152.23700432769726</v>
      </c>
      <c r="K7" s="3">
        <v>144.30637061122681</v>
      </c>
      <c r="L7" s="3">
        <v>140.00000000000003</v>
      </c>
      <c r="M7" s="3">
        <v>140</v>
      </c>
      <c r="N7" s="3">
        <v>139.99999999999997</v>
      </c>
      <c r="O7" s="3">
        <v>148.41007503967242</v>
      </c>
      <c r="P7" s="3">
        <v>159.68410099344251</v>
      </c>
      <c r="Q7" s="4">
        <f t="shared" si="0"/>
        <v>152.92128793401957</v>
      </c>
      <c r="R7" s="5">
        <f t="shared" si="1"/>
        <v>139.99999999999997</v>
      </c>
      <c r="S7" s="6">
        <f t="shared" si="2"/>
        <v>165.26924486703251</v>
      </c>
    </row>
    <row r="8" spans="1:19" x14ac:dyDescent="0.25">
      <c r="A8">
        <v>1026</v>
      </c>
      <c r="B8" t="s">
        <v>39</v>
      </c>
      <c r="C8" t="s">
        <v>21</v>
      </c>
      <c r="D8" t="s">
        <v>26</v>
      </c>
      <c r="E8" s="3"/>
      <c r="F8" s="3"/>
      <c r="G8" s="3"/>
      <c r="H8" s="3"/>
      <c r="I8" s="3"/>
      <c r="J8" s="3"/>
      <c r="K8" s="3">
        <v>150</v>
      </c>
      <c r="L8" s="3">
        <v>140.27027027027026</v>
      </c>
      <c r="M8" s="3">
        <v>150</v>
      </c>
      <c r="N8" s="3">
        <v>150</v>
      </c>
      <c r="O8" s="3"/>
      <c r="P8" s="3"/>
      <c r="Q8" s="4">
        <f t="shared" si="0"/>
        <v>147.56756756756755</v>
      </c>
      <c r="R8" s="5">
        <f t="shared" si="1"/>
        <v>140.27027027027026</v>
      </c>
      <c r="S8" s="6">
        <f t="shared" si="2"/>
        <v>150</v>
      </c>
    </row>
    <row r="9" spans="1:19" x14ac:dyDescent="0.25">
      <c r="A9">
        <v>1026</v>
      </c>
      <c r="B9" t="s">
        <v>39</v>
      </c>
      <c r="C9" s="7" t="s">
        <v>21</v>
      </c>
      <c r="D9" t="s">
        <v>27</v>
      </c>
      <c r="E9" s="3">
        <v>116.10278372591006</v>
      </c>
      <c r="F9" s="3">
        <v>120</v>
      </c>
      <c r="G9" s="3">
        <v>120</v>
      </c>
      <c r="H9" s="3">
        <v>120</v>
      </c>
      <c r="I9" s="3">
        <v>120</v>
      </c>
      <c r="J9" s="3">
        <v>120</v>
      </c>
      <c r="K9" s="3">
        <v>120</v>
      </c>
      <c r="L9" s="3">
        <v>120</v>
      </c>
      <c r="M9" s="3">
        <v>120</v>
      </c>
      <c r="N9" s="3">
        <v>120</v>
      </c>
      <c r="O9" s="3">
        <v>120</v>
      </c>
      <c r="P9" s="3">
        <v>120</v>
      </c>
      <c r="Q9" s="4">
        <f t="shared" si="0"/>
        <v>119.67523197715917</v>
      </c>
      <c r="R9" s="5">
        <f t="shared" si="1"/>
        <v>116.10278372591006</v>
      </c>
      <c r="S9" s="6">
        <f t="shared" si="2"/>
        <v>120</v>
      </c>
    </row>
    <row r="10" spans="1:19" x14ac:dyDescent="0.25">
      <c r="A10">
        <v>1026</v>
      </c>
      <c r="B10" t="s">
        <v>39</v>
      </c>
      <c r="C10" t="s">
        <v>21</v>
      </c>
      <c r="D10" t="s">
        <v>28</v>
      </c>
      <c r="E10" s="3">
        <v>80.095739588319773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>
        <f t="shared" si="0"/>
        <v>80.095739588319773</v>
      </c>
      <c r="R10" s="5">
        <f t="shared" si="1"/>
        <v>80.095739588319773</v>
      </c>
      <c r="S10" s="6">
        <f t="shared" si="2"/>
        <v>80.095739588319773</v>
      </c>
    </row>
    <row r="11" spans="1:19" x14ac:dyDescent="0.25">
      <c r="A11">
        <v>1026</v>
      </c>
      <c r="B11" t="s">
        <v>39</v>
      </c>
      <c r="C11" t="s">
        <v>21</v>
      </c>
      <c r="D11" t="s">
        <v>29</v>
      </c>
      <c r="E11" s="3">
        <v>230.61593674852438</v>
      </c>
      <c r="F11" s="3">
        <v>236.94306581124158</v>
      </c>
      <c r="G11" s="3">
        <v>237.20221562430163</v>
      </c>
      <c r="H11" s="3">
        <v>236.92373091501648</v>
      </c>
      <c r="I11" s="3">
        <v>231.73238624902746</v>
      </c>
      <c r="J11" s="3">
        <v>226.68875415993938</v>
      </c>
      <c r="K11" s="3">
        <v>225.98658252665115</v>
      </c>
      <c r="L11" s="3">
        <v>224.26990904672638</v>
      </c>
      <c r="M11" s="3">
        <v>225.90956968529224</v>
      </c>
      <c r="N11" s="3">
        <v>227.5742935520814</v>
      </c>
      <c r="O11" s="3">
        <v>227.98355769708411</v>
      </c>
      <c r="P11" s="3">
        <v>233.16807400457591</v>
      </c>
      <c r="Q11" s="4">
        <f t="shared" si="0"/>
        <v>230.41650633503852</v>
      </c>
      <c r="R11" s="5">
        <f t="shared" si="1"/>
        <v>224.26990904672638</v>
      </c>
      <c r="S11" s="6">
        <f t="shared" si="2"/>
        <v>237.20221562430163</v>
      </c>
    </row>
    <row r="12" spans="1:19" x14ac:dyDescent="0.25">
      <c r="A12">
        <v>1026</v>
      </c>
      <c r="B12" t="s">
        <v>39</v>
      </c>
      <c r="C12" t="s">
        <v>21</v>
      </c>
      <c r="D12" t="s">
        <v>30</v>
      </c>
      <c r="E12" s="3">
        <v>87.668549905838034</v>
      </c>
      <c r="F12" s="3">
        <v>90</v>
      </c>
      <c r="G12" s="3">
        <v>90</v>
      </c>
      <c r="H12" s="3">
        <v>90</v>
      </c>
      <c r="I12" s="3">
        <v>90</v>
      </c>
      <c r="J12" s="3">
        <v>90</v>
      </c>
      <c r="K12" s="3">
        <v>90</v>
      </c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89.805712492153177</v>
      </c>
      <c r="R12" s="5">
        <f t="shared" si="1"/>
        <v>87.668549905838034</v>
      </c>
      <c r="S12" s="6">
        <f t="shared" si="2"/>
        <v>90</v>
      </c>
    </row>
    <row r="13" spans="1:19" x14ac:dyDescent="0.25">
      <c r="A13">
        <v>1026</v>
      </c>
      <c r="B13" t="s">
        <v>39</v>
      </c>
      <c r="C13" t="s">
        <v>21</v>
      </c>
      <c r="D13" t="s">
        <v>31</v>
      </c>
      <c r="E13" s="3">
        <v>65</v>
      </c>
      <c r="F13" s="3">
        <v>65</v>
      </c>
      <c r="G13" s="3">
        <v>84.523809523809518</v>
      </c>
      <c r="H13" s="3">
        <v>85</v>
      </c>
      <c r="I13" s="3">
        <v>85</v>
      </c>
      <c r="J13" s="3">
        <v>85</v>
      </c>
      <c r="K13" s="3">
        <v>85</v>
      </c>
      <c r="L13" s="3">
        <v>85</v>
      </c>
      <c r="M13" s="3">
        <v>85</v>
      </c>
      <c r="N13" s="3">
        <v>85</v>
      </c>
      <c r="O13" s="3"/>
      <c r="P13" s="3"/>
      <c r="Q13" s="4">
        <f t="shared" si="0"/>
        <v>80.952380952380949</v>
      </c>
      <c r="R13" s="5">
        <f t="shared" si="1"/>
        <v>65</v>
      </c>
      <c r="S13" s="6">
        <f t="shared" si="2"/>
        <v>85</v>
      </c>
    </row>
    <row r="14" spans="1:19" x14ac:dyDescent="0.25">
      <c r="A14">
        <v>1026</v>
      </c>
      <c r="B14" t="s">
        <v>39</v>
      </c>
      <c r="C14" t="s">
        <v>21</v>
      </c>
      <c r="D14" t="s">
        <v>32</v>
      </c>
      <c r="E14" s="3">
        <v>90.989208633093526</v>
      </c>
      <c r="F14" s="3">
        <v>108.5</v>
      </c>
      <c r="G14" s="3">
        <v>110</v>
      </c>
      <c r="H14" s="3">
        <v>110</v>
      </c>
      <c r="I14" s="3">
        <v>110</v>
      </c>
      <c r="J14" s="3">
        <v>110</v>
      </c>
      <c r="K14" s="3">
        <v>107.03703703703704</v>
      </c>
      <c r="L14" s="3">
        <v>100</v>
      </c>
      <c r="M14" s="3">
        <v>100</v>
      </c>
      <c r="N14" s="3">
        <v>100</v>
      </c>
      <c r="O14" s="3">
        <v>100</v>
      </c>
      <c r="P14" s="3">
        <v>100</v>
      </c>
      <c r="Q14" s="4">
        <f t="shared" si="0"/>
        <v>103.87718713917756</v>
      </c>
      <c r="R14" s="5">
        <f t="shared" si="1"/>
        <v>90.989208633093526</v>
      </c>
      <c r="S14" s="6">
        <f t="shared" si="2"/>
        <v>110</v>
      </c>
    </row>
    <row r="15" spans="1:19" x14ac:dyDescent="0.25">
      <c r="A15">
        <v>1026</v>
      </c>
      <c r="B15" t="s">
        <v>39</v>
      </c>
      <c r="C15" t="s">
        <v>33</v>
      </c>
      <c r="D15" t="s">
        <v>24</v>
      </c>
      <c r="E15" s="3">
        <v>99.481975159042719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99.923371647509583</v>
      </c>
      <c r="O15" s="3">
        <v>98.216845878136198</v>
      </c>
      <c r="P15" s="3">
        <v>95.029761904761898</v>
      </c>
      <c r="Q15" s="4">
        <f t="shared" si="0"/>
        <v>99.387662882454208</v>
      </c>
      <c r="R15" s="5">
        <f t="shared" si="1"/>
        <v>95.029761904761898</v>
      </c>
      <c r="S15" s="6">
        <f t="shared" si="2"/>
        <v>100</v>
      </c>
    </row>
    <row r="16" spans="1:19" x14ac:dyDescent="0.25">
      <c r="A16">
        <v>1026</v>
      </c>
      <c r="B16" t="s">
        <v>39</v>
      </c>
      <c r="C16" t="s">
        <v>33</v>
      </c>
      <c r="D16" t="s">
        <v>25</v>
      </c>
      <c r="E16" s="3">
        <v>135.7485735284441</v>
      </c>
      <c r="F16" s="3">
        <v>145.15090313487423</v>
      </c>
      <c r="G16" s="3">
        <v>144.90379939739418</v>
      </c>
      <c r="H16" s="3">
        <v>144.99999999999997</v>
      </c>
      <c r="I16" s="3">
        <v>141.33305858339364</v>
      </c>
      <c r="J16" s="3">
        <v>131.66215266004309</v>
      </c>
      <c r="K16" s="3">
        <v>124.5390230966551</v>
      </c>
      <c r="L16" s="3">
        <v>120.01191795227913</v>
      </c>
      <c r="M16" s="3">
        <v>119.99999999999999</v>
      </c>
      <c r="N16" s="3">
        <v>120.00000000000001</v>
      </c>
      <c r="O16" s="3">
        <v>128.94264868713324</v>
      </c>
      <c r="P16" s="3">
        <v>140.77226244932677</v>
      </c>
      <c r="Q16" s="4">
        <f t="shared" si="0"/>
        <v>133.17202829079528</v>
      </c>
      <c r="R16" s="5">
        <f t="shared" si="1"/>
        <v>119.99999999999999</v>
      </c>
      <c r="S16" s="6">
        <f t="shared" si="2"/>
        <v>145.15090313487423</v>
      </c>
    </row>
    <row r="17" spans="1:19" x14ac:dyDescent="0.25">
      <c r="A17">
        <v>1026</v>
      </c>
      <c r="B17" t="s">
        <v>39</v>
      </c>
      <c r="C17" t="s">
        <v>33</v>
      </c>
      <c r="D17" t="s">
        <v>26</v>
      </c>
      <c r="E17" s="3">
        <v>136.78200692041523</v>
      </c>
      <c r="F17" s="3">
        <v>143.20594479830149</v>
      </c>
      <c r="G17" s="3">
        <v>145.86503948312995</v>
      </c>
      <c r="H17" s="3">
        <v>145.99413059427732</v>
      </c>
      <c r="I17" s="3">
        <v>146.04530567685589</v>
      </c>
      <c r="J17" s="3">
        <v>129.09970958373668</v>
      </c>
      <c r="K17" s="3">
        <v>120.84444444444445</v>
      </c>
      <c r="L17" s="3">
        <v>122.24111282843894</v>
      </c>
      <c r="M17" s="3">
        <v>121.27238454288407</v>
      </c>
      <c r="N17" s="3">
        <v>121.87040748162993</v>
      </c>
      <c r="O17" s="3">
        <v>119.63712076145151</v>
      </c>
      <c r="P17" s="3">
        <v>123.085250338295</v>
      </c>
      <c r="Q17" s="4">
        <f t="shared" si="0"/>
        <v>131.32857145448835</v>
      </c>
      <c r="R17" s="5">
        <f t="shared" si="1"/>
        <v>119.63712076145151</v>
      </c>
      <c r="S17" s="6">
        <f t="shared" si="2"/>
        <v>146.04530567685589</v>
      </c>
    </row>
    <row r="18" spans="1:19" x14ac:dyDescent="0.25">
      <c r="A18">
        <v>1026</v>
      </c>
      <c r="B18" t="s">
        <v>39</v>
      </c>
      <c r="C18" t="s">
        <v>33</v>
      </c>
      <c r="D18" t="s">
        <v>27</v>
      </c>
      <c r="E18" s="3">
        <v>107.54180602006689</v>
      </c>
      <c r="F18" s="3">
        <v>110</v>
      </c>
      <c r="G18" s="3">
        <v>110</v>
      </c>
      <c r="H18" s="3">
        <v>110</v>
      </c>
      <c r="I18" s="3">
        <v>110</v>
      </c>
      <c r="J18" s="3">
        <v>110</v>
      </c>
      <c r="K18" s="3">
        <v>110</v>
      </c>
      <c r="L18" s="3">
        <v>110</v>
      </c>
      <c r="M18" s="3">
        <v>110</v>
      </c>
      <c r="N18" s="3">
        <v>110</v>
      </c>
      <c r="O18" s="3">
        <v>109.57327586206897</v>
      </c>
      <c r="P18" s="3">
        <v>110</v>
      </c>
      <c r="Q18" s="4">
        <f t="shared" si="0"/>
        <v>109.75959015684465</v>
      </c>
      <c r="R18" s="5">
        <f t="shared" si="1"/>
        <v>107.54180602006689</v>
      </c>
      <c r="S18" s="6">
        <f t="shared" si="2"/>
        <v>110</v>
      </c>
    </row>
    <row r="19" spans="1:19" x14ac:dyDescent="0.25">
      <c r="A19">
        <v>1026</v>
      </c>
      <c r="B19" t="s">
        <v>39</v>
      </c>
      <c r="C19" t="s">
        <v>33</v>
      </c>
      <c r="D19" t="s">
        <v>29</v>
      </c>
      <c r="E19" s="3">
        <v>210</v>
      </c>
      <c r="F19" s="3">
        <v>217.85714285714286</v>
      </c>
      <c r="G19" s="3"/>
      <c r="H19" s="3"/>
      <c r="I19" s="3">
        <v>205</v>
      </c>
      <c r="J19" s="3">
        <v>219.59459459459458</v>
      </c>
      <c r="K19" s="3">
        <v>220</v>
      </c>
      <c r="L19" s="3">
        <v>217.5</v>
      </c>
      <c r="M19" s="3">
        <v>215</v>
      </c>
      <c r="N19" s="3">
        <v>215</v>
      </c>
      <c r="O19" s="3"/>
      <c r="P19" s="3">
        <v>221.38297872340425</v>
      </c>
      <c r="Q19" s="4">
        <f t="shared" si="0"/>
        <v>215.70385735279353</v>
      </c>
      <c r="R19" s="5">
        <f t="shared" si="1"/>
        <v>205</v>
      </c>
      <c r="S19" s="6">
        <f t="shared" si="2"/>
        <v>221.38297872340425</v>
      </c>
    </row>
    <row r="20" spans="1:19" x14ac:dyDescent="0.25">
      <c r="A20">
        <v>1026</v>
      </c>
      <c r="B20" t="s">
        <v>39</v>
      </c>
      <c r="C20" t="s">
        <v>33</v>
      </c>
      <c r="D20" t="s">
        <v>30</v>
      </c>
      <c r="E20" s="3">
        <v>78.95348837209302</v>
      </c>
      <c r="F20" s="3">
        <v>80</v>
      </c>
      <c r="G20" s="3">
        <v>80</v>
      </c>
      <c r="H20" s="3">
        <v>80</v>
      </c>
      <c r="I20" s="3">
        <v>80</v>
      </c>
      <c r="J20" s="3">
        <v>80</v>
      </c>
      <c r="K20" s="3">
        <v>80.545454545454547</v>
      </c>
      <c r="L20" s="3">
        <v>80</v>
      </c>
      <c r="M20" s="3">
        <v>80</v>
      </c>
      <c r="N20" s="3">
        <v>80</v>
      </c>
      <c r="O20" s="3">
        <v>80.222222222222229</v>
      </c>
      <c r="P20" s="3">
        <v>80</v>
      </c>
      <c r="Q20" s="4">
        <f t="shared" si="0"/>
        <v>79.976763761647476</v>
      </c>
      <c r="R20" s="5">
        <f t="shared" si="1"/>
        <v>78.95348837209302</v>
      </c>
      <c r="S20" s="6">
        <f t="shared" si="2"/>
        <v>80.545454545454547</v>
      </c>
    </row>
    <row r="21" spans="1:19" x14ac:dyDescent="0.25">
      <c r="A21">
        <v>1026</v>
      </c>
      <c r="B21" t="s">
        <v>39</v>
      </c>
      <c r="C21" t="s">
        <v>33</v>
      </c>
      <c r="D21" t="s">
        <v>31</v>
      </c>
      <c r="E21" s="3">
        <v>55</v>
      </c>
      <c r="F21" s="3"/>
      <c r="G21" s="3">
        <v>75</v>
      </c>
      <c r="H21" s="3">
        <v>75</v>
      </c>
      <c r="I21" s="3">
        <v>75</v>
      </c>
      <c r="J21" s="3">
        <v>75</v>
      </c>
      <c r="K21" s="3">
        <v>75</v>
      </c>
      <c r="L21" s="3">
        <v>75</v>
      </c>
      <c r="M21" s="3"/>
      <c r="N21" s="3"/>
      <c r="O21" s="3"/>
      <c r="P21" s="3"/>
      <c r="Q21" s="4">
        <f t="shared" si="0"/>
        <v>72.142857142857139</v>
      </c>
      <c r="R21" s="5">
        <f t="shared" si="1"/>
        <v>55</v>
      </c>
      <c r="S21" s="6">
        <f t="shared" si="2"/>
        <v>75</v>
      </c>
    </row>
    <row r="22" spans="1:19" x14ac:dyDescent="0.25">
      <c r="A22">
        <v>1026</v>
      </c>
      <c r="B22" t="s">
        <v>39</v>
      </c>
      <c r="C22" t="s">
        <v>33</v>
      </c>
      <c r="D22" t="s">
        <v>32</v>
      </c>
      <c r="E22" s="3">
        <v>85.84210526315789</v>
      </c>
      <c r="F22" s="3">
        <v>98.407079646017692</v>
      </c>
      <c r="G22" s="3">
        <v>100</v>
      </c>
      <c r="H22" s="3">
        <v>100</v>
      </c>
      <c r="I22" s="3">
        <v>100</v>
      </c>
      <c r="J22" s="3">
        <v>100</v>
      </c>
      <c r="K22" s="3">
        <v>99.065420560747668</v>
      </c>
      <c r="L22" s="3">
        <v>90</v>
      </c>
      <c r="M22" s="3">
        <v>90</v>
      </c>
      <c r="N22" s="3">
        <v>90</v>
      </c>
      <c r="O22" s="3">
        <v>90</v>
      </c>
      <c r="P22" s="3">
        <v>90</v>
      </c>
      <c r="Q22" s="4">
        <f t="shared" si="0"/>
        <v>94.442883789160263</v>
      </c>
      <c r="R22" s="5">
        <f t="shared" si="1"/>
        <v>85.84210526315789</v>
      </c>
      <c r="S22" s="6">
        <f t="shared" si="2"/>
        <v>100</v>
      </c>
    </row>
    <row r="23" spans="1:19" x14ac:dyDescent="0.25">
      <c r="A23">
        <v>1026</v>
      </c>
      <c r="B23" t="s">
        <v>39</v>
      </c>
      <c r="C23" t="s">
        <v>34</v>
      </c>
      <c r="D23" t="s">
        <v>24</v>
      </c>
      <c r="E23" s="3">
        <v>106.20689655172414</v>
      </c>
      <c r="F23" s="3">
        <v>110</v>
      </c>
      <c r="G23" s="3">
        <v>110</v>
      </c>
      <c r="H23" s="3">
        <v>110</v>
      </c>
      <c r="I23" s="3">
        <v>110</v>
      </c>
      <c r="J23" s="3">
        <v>110</v>
      </c>
      <c r="K23" s="3">
        <v>110</v>
      </c>
      <c r="L23" s="3">
        <v>110</v>
      </c>
      <c r="M23" s="3">
        <v>110</v>
      </c>
      <c r="N23" s="3">
        <v>110</v>
      </c>
      <c r="O23" s="3">
        <v>108.01948051948052</v>
      </c>
      <c r="P23" s="3">
        <v>105</v>
      </c>
      <c r="Q23" s="4">
        <f t="shared" si="0"/>
        <v>109.10219808926706</v>
      </c>
      <c r="R23" s="5">
        <f t="shared" si="1"/>
        <v>105</v>
      </c>
      <c r="S23" s="6">
        <f t="shared" si="2"/>
        <v>110</v>
      </c>
    </row>
    <row r="24" spans="1:19" x14ac:dyDescent="0.25">
      <c r="A24">
        <v>1026</v>
      </c>
      <c r="B24" t="s">
        <v>39</v>
      </c>
      <c r="C24" t="s">
        <v>34</v>
      </c>
      <c r="D24" t="s">
        <v>25</v>
      </c>
      <c r="E24" s="3">
        <v>154.46470380704963</v>
      </c>
      <c r="F24" s="3">
        <v>165.27173387486704</v>
      </c>
      <c r="G24" s="3">
        <v>165</v>
      </c>
      <c r="H24" s="3">
        <v>164.99999999999997</v>
      </c>
      <c r="I24" s="3">
        <v>161.83908872901677</v>
      </c>
      <c r="J24" s="3">
        <v>151.717944246531</v>
      </c>
      <c r="K24" s="3">
        <v>144.10488940628639</v>
      </c>
      <c r="L24" s="3">
        <v>140.00000000000003</v>
      </c>
      <c r="M24" s="3">
        <v>140</v>
      </c>
      <c r="N24" s="3">
        <v>140.00000000000003</v>
      </c>
      <c r="O24" s="3">
        <v>148.40671683702124</v>
      </c>
      <c r="P24" s="3">
        <v>158.34863840263409</v>
      </c>
      <c r="Q24" s="4">
        <f t="shared" si="0"/>
        <v>152.84614294195055</v>
      </c>
      <c r="R24" s="5">
        <f t="shared" si="1"/>
        <v>140</v>
      </c>
      <c r="S24" s="6">
        <f t="shared" si="2"/>
        <v>165.27173387486704</v>
      </c>
    </row>
    <row r="25" spans="1:19" x14ac:dyDescent="0.25">
      <c r="A25">
        <v>1026</v>
      </c>
      <c r="B25" t="s">
        <v>39</v>
      </c>
      <c r="C25" t="s">
        <v>34</v>
      </c>
      <c r="D25" t="s">
        <v>26</v>
      </c>
      <c r="E25" s="3"/>
      <c r="F25" s="3"/>
      <c r="G25" s="3"/>
      <c r="H25" s="3"/>
      <c r="I25" s="3"/>
      <c r="J25" s="3"/>
      <c r="K25" s="3">
        <v>140</v>
      </c>
      <c r="L25" s="3">
        <v>140</v>
      </c>
      <c r="M25" s="3"/>
      <c r="N25" s="3"/>
      <c r="O25" s="3"/>
      <c r="P25" s="3"/>
      <c r="Q25" s="4">
        <f t="shared" si="0"/>
        <v>140</v>
      </c>
      <c r="R25" s="5">
        <f t="shared" si="1"/>
        <v>140</v>
      </c>
      <c r="S25" s="6">
        <f t="shared" si="2"/>
        <v>140</v>
      </c>
    </row>
    <row r="26" spans="1:19" x14ac:dyDescent="0.25">
      <c r="A26">
        <v>1026</v>
      </c>
      <c r="B26" t="s">
        <v>39</v>
      </c>
      <c r="C26" t="s">
        <v>34</v>
      </c>
      <c r="D26" t="s">
        <v>27</v>
      </c>
      <c r="E26" s="3">
        <v>118.57142857142857</v>
      </c>
      <c r="F26" s="3">
        <v>120</v>
      </c>
      <c r="G26" s="3">
        <v>120</v>
      </c>
      <c r="H26" s="3">
        <v>120</v>
      </c>
      <c r="I26" s="3">
        <v>120</v>
      </c>
      <c r="J26" s="3">
        <v>120</v>
      </c>
      <c r="K26" s="3">
        <v>120</v>
      </c>
      <c r="L26" s="3">
        <v>120</v>
      </c>
      <c r="M26" s="3">
        <v>120</v>
      </c>
      <c r="N26" s="3">
        <v>120</v>
      </c>
      <c r="O26" s="3">
        <v>120</v>
      </c>
      <c r="P26" s="3">
        <v>120</v>
      </c>
      <c r="Q26" s="4">
        <f t="shared" si="0"/>
        <v>119.88095238095237</v>
      </c>
      <c r="R26" s="5">
        <f t="shared" si="1"/>
        <v>118.57142857142857</v>
      </c>
      <c r="S26" s="6">
        <f t="shared" si="2"/>
        <v>120</v>
      </c>
    </row>
    <row r="27" spans="1:19" x14ac:dyDescent="0.25">
      <c r="A27">
        <v>1026</v>
      </c>
      <c r="B27" t="s">
        <v>39</v>
      </c>
      <c r="C27" t="s">
        <v>34</v>
      </c>
      <c r="D27" t="s">
        <v>30</v>
      </c>
      <c r="E27" s="3">
        <v>88.538461538461533</v>
      </c>
      <c r="F27" s="3">
        <v>90</v>
      </c>
      <c r="G27" s="3">
        <v>90</v>
      </c>
      <c r="H27" s="3">
        <v>90</v>
      </c>
      <c r="I27" s="3">
        <v>90</v>
      </c>
      <c r="J27" s="3">
        <v>90</v>
      </c>
      <c r="K27" s="3">
        <v>90</v>
      </c>
      <c r="L27" s="3">
        <v>90</v>
      </c>
      <c r="M27" s="3">
        <v>90</v>
      </c>
      <c r="N27" s="3">
        <v>90</v>
      </c>
      <c r="O27" s="3">
        <v>90</v>
      </c>
      <c r="P27" s="3">
        <v>90</v>
      </c>
      <c r="Q27" s="4">
        <f t="shared" si="0"/>
        <v>89.878205128205124</v>
      </c>
      <c r="R27" s="5">
        <f t="shared" si="1"/>
        <v>88.538461538461533</v>
      </c>
      <c r="S27" s="6">
        <f t="shared" si="2"/>
        <v>90</v>
      </c>
    </row>
    <row r="28" spans="1:19" x14ac:dyDescent="0.25">
      <c r="A28">
        <v>1026</v>
      </c>
      <c r="B28" t="s">
        <v>39</v>
      </c>
      <c r="C28" t="s">
        <v>34</v>
      </c>
      <c r="D28" t="s">
        <v>35</v>
      </c>
      <c r="E28" s="3">
        <v>226.16551724137932</v>
      </c>
      <c r="F28" s="3">
        <v>230</v>
      </c>
      <c r="G28" s="3">
        <v>230</v>
      </c>
      <c r="H28" s="3">
        <v>230</v>
      </c>
      <c r="I28" s="3">
        <v>230</v>
      </c>
      <c r="J28" s="3">
        <v>230</v>
      </c>
      <c r="K28" s="3">
        <v>230</v>
      </c>
      <c r="L28" s="3">
        <v>230</v>
      </c>
      <c r="M28" s="3">
        <v>230</v>
      </c>
      <c r="N28" s="3">
        <v>230</v>
      </c>
      <c r="O28" s="3">
        <v>230</v>
      </c>
      <c r="P28" s="3">
        <v>239.6805736636245</v>
      </c>
      <c r="Q28" s="4">
        <f t="shared" si="0"/>
        <v>230.48717424208363</v>
      </c>
      <c r="R28" s="5">
        <f t="shared" si="1"/>
        <v>226.16551724137932</v>
      </c>
      <c r="S28" s="6">
        <f t="shared" si="2"/>
        <v>239.6805736636245</v>
      </c>
    </row>
    <row r="29" spans="1:19" x14ac:dyDescent="0.25">
      <c r="A29">
        <v>1026</v>
      </c>
      <c r="B29" t="s">
        <v>39</v>
      </c>
      <c r="C29" t="s">
        <v>34</v>
      </c>
      <c r="D29" t="s">
        <v>36</v>
      </c>
      <c r="E29" s="3">
        <v>225.13833992094862</v>
      </c>
      <c r="F29" s="3">
        <v>230</v>
      </c>
      <c r="G29" s="3">
        <v>230</v>
      </c>
      <c r="H29" s="3">
        <v>230</v>
      </c>
      <c r="I29" s="3">
        <v>230</v>
      </c>
      <c r="J29" s="3">
        <v>230</v>
      </c>
      <c r="K29" s="3">
        <v>230</v>
      </c>
      <c r="L29" s="3">
        <v>230</v>
      </c>
      <c r="M29" s="3">
        <v>230</v>
      </c>
      <c r="N29" s="3">
        <v>230</v>
      </c>
      <c r="O29" s="3">
        <v>230</v>
      </c>
      <c r="P29" s="3">
        <v>243.1704260651629</v>
      </c>
      <c r="Q29" s="4">
        <f t="shared" si="0"/>
        <v>230.69239716550928</v>
      </c>
      <c r="R29" s="5">
        <f t="shared" si="1"/>
        <v>225.13833992094862</v>
      </c>
      <c r="S29" s="6">
        <f t="shared" si="2"/>
        <v>243.1704260651629</v>
      </c>
    </row>
    <row r="30" spans="1:19" x14ac:dyDescent="0.25">
      <c r="A30">
        <v>1026</v>
      </c>
      <c r="B30" t="s">
        <v>39</v>
      </c>
      <c r="C30" t="s">
        <v>34</v>
      </c>
      <c r="D30" t="s">
        <v>37</v>
      </c>
      <c r="E30" s="3">
        <v>225.01213592233009</v>
      </c>
      <c r="F30" s="3">
        <v>230</v>
      </c>
      <c r="G30" s="3">
        <v>230</v>
      </c>
      <c r="H30" s="3">
        <v>230</v>
      </c>
      <c r="I30" s="3">
        <v>230</v>
      </c>
      <c r="J30" s="3">
        <v>230</v>
      </c>
      <c r="K30" s="3">
        <v>230</v>
      </c>
      <c r="L30" s="3">
        <v>230</v>
      </c>
      <c r="M30" s="3">
        <v>230</v>
      </c>
      <c r="N30" s="3">
        <v>230</v>
      </c>
      <c r="O30" s="3">
        <v>230</v>
      </c>
      <c r="P30" s="3">
        <v>241.14598540145985</v>
      </c>
      <c r="Q30" s="4">
        <f t="shared" si="0"/>
        <v>230.5131767769825</v>
      </c>
      <c r="R30" s="5">
        <f t="shared" si="1"/>
        <v>225.01213592233009</v>
      </c>
      <c r="S30" s="6">
        <f t="shared" si="2"/>
        <v>241.14598540145985</v>
      </c>
    </row>
    <row r="31" spans="1:19" x14ac:dyDescent="0.25">
      <c r="A31">
        <v>1026</v>
      </c>
      <c r="B31" t="s">
        <v>39</v>
      </c>
      <c r="C31" t="s">
        <v>34</v>
      </c>
      <c r="D31" t="s">
        <v>31</v>
      </c>
      <c r="E31" s="3">
        <v>65</v>
      </c>
      <c r="F31" s="3"/>
      <c r="G31" s="3">
        <v>85</v>
      </c>
      <c r="H31" s="3">
        <v>85</v>
      </c>
      <c r="I31" s="3">
        <v>85</v>
      </c>
      <c r="J31" s="3">
        <v>85</v>
      </c>
      <c r="K31" s="3">
        <v>85</v>
      </c>
      <c r="L31" s="3">
        <v>85</v>
      </c>
      <c r="M31" s="3">
        <v>85</v>
      </c>
      <c r="N31" s="3"/>
      <c r="O31" s="3"/>
      <c r="P31" s="3"/>
      <c r="Q31" s="4">
        <f t="shared" si="0"/>
        <v>82.5</v>
      </c>
      <c r="R31" s="5">
        <f t="shared" si="1"/>
        <v>65</v>
      </c>
      <c r="S31" s="6">
        <f t="shared" si="2"/>
        <v>85</v>
      </c>
    </row>
    <row r="32" spans="1:19" x14ac:dyDescent="0.25">
      <c r="A32">
        <v>1026</v>
      </c>
      <c r="B32" t="s">
        <v>39</v>
      </c>
      <c r="C32" t="s">
        <v>34</v>
      </c>
      <c r="D32" t="s">
        <v>32</v>
      </c>
      <c r="E32" s="3">
        <v>96</v>
      </c>
      <c r="F32" s="3">
        <v>108.84615384615384</v>
      </c>
      <c r="G32" s="3">
        <v>110</v>
      </c>
      <c r="H32" s="3">
        <v>110</v>
      </c>
      <c r="I32" s="3">
        <v>110</v>
      </c>
      <c r="J32" s="3">
        <v>110</v>
      </c>
      <c r="K32" s="3"/>
      <c r="L32" s="3"/>
      <c r="M32" s="3">
        <v>100</v>
      </c>
      <c r="N32" s="3">
        <v>100</v>
      </c>
      <c r="O32" s="3">
        <v>100</v>
      </c>
      <c r="P32" s="3">
        <v>100</v>
      </c>
      <c r="Q32" s="4">
        <f t="shared" si="0"/>
        <v>104.48461538461538</v>
      </c>
      <c r="R32" s="5">
        <f t="shared" si="1"/>
        <v>96</v>
      </c>
      <c r="S32" s="6">
        <f t="shared" si="2"/>
        <v>110</v>
      </c>
    </row>
    <row r="33" spans="1:19" x14ac:dyDescent="0.25">
      <c r="A33">
        <v>1026</v>
      </c>
      <c r="B33" t="s">
        <v>39</v>
      </c>
      <c r="C33" t="s">
        <v>19</v>
      </c>
      <c r="D33" t="s">
        <v>38</v>
      </c>
      <c r="E33" s="3">
        <v>104.44355564881994</v>
      </c>
      <c r="F33" s="3">
        <v>113.95329084911602</v>
      </c>
      <c r="G33" s="3">
        <v>95</v>
      </c>
      <c r="H33" s="3">
        <v>90</v>
      </c>
      <c r="I33" s="3">
        <v>85.425540389364343</v>
      </c>
      <c r="J33" s="3">
        <v>80.295346453299928</v>
      </c>
      <c r="K33" s="3">
        <v>79.374364319805238</v>
      </c>
      <c r="L33" s="3">
        <v>79.999999999999986</v>
      </c>
      <c r="M33" s="3">
        <v>80.445141825033659</v>
      </c>
      <c r="N33" s="3">
        <v>88.467610740885917</v>
      </c>
      <c r="O33" s="3">
        <v>101.66148125730689</v>
      </c>
      <c r="P33" s="3">
        <v>93.958957441061585</v>
      </c>
      <c r="Q33" s="4">
        <f t="shared" si="0"/>
        <v>91.085440743724462</v>
      </c>
      <c r="R33" s="5">
        <f t="shared" si="1"/>
        <v>79.374364319805238</v>
      </c>
      <c r="S33" s="6">
        <f t="shared" si="2"/>
        <v>113.95329084911602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2022-01-10T17:35:07Z</dcterms:modified>
</cp:coreProperties>
</file>