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40DF45C5-4274-4274-91CF-19F61098D33E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S31" i="1" l="1"/>
  <c r="Q31" i="1"/>
  <c r="R31" i="1" s="1"/>
  <c r="Q32" i="1"/>
  <c r="R32" i="1" s="1"/>
  <c r="S32" i="1"/>
  <c r="Q28" i="1"/>
  <c r="R28" i="1" s="1"/>
  <c r="S28" i="1"/>
  <c r="S16" i="1"/>
  <c r="Q16" i="1"/>
  <c r="R16" i="1" s="1"/>
  <c r="S11" i="1"/>
  <c r="Q11" i="1"/>
  <c r="R11" i="1" s="1"/>
  <c r="S10" i="1"/>
  <c r="Q10" i="1"/>
  <c r="R10" i="1" s="1"/>
  <c r="S19" i="1"/>
  <c r="Q19" i="1"/>
  <c r="R19" i="1" s="1"/>
  <c r="Q6" i="1"/>
  <c r="S36" i="1"/>
  <c r="Q36" i="1"/>
  <c r="R36" i="1" s="1"/>
  <c r="S35" i="1"/>
  <c r="Q35" i="1"/>
  <c r="R35" i="1" s="1"/>
  <c r="S26" i="1"/>
  <c r="Q26" i="1"/>
  <c r="R26" i="1" s="1"/>
  <c r="S15" i="1"/>
  <c r="Q15" i="1"/>
  <c r="R15" i="1" s="1"/>
  <c r="S14" i="1"/>
  <c r="Q14" i="1"/>
  <c r="R14" i="1" s="1"/>
  <c r="S12" i="1"/>
  <c r="Q12" i="1"/>
  <c r="R12" i="1" s="1"/>
  <c r="S5" i="1"/>
  <c r="Q5" i="1"/>
  <c r="R5" i="1" s="1"/>
  <c r="S34" i="1" l="1"/>
  <c r="Q34" i="1"/>
  <c r="R34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0" i="1"/>
  <c r="Q30" i="1"/>
  <c r="R30" i="1" s="1"/>
  <c r="S33" i="1"/>
  <c r="Q33" i="1"/>
  <c r="R33" i="1" s="1"/>
  <c r="S29" i="1"/>
  <c r="Q29" i="1"/>
  <c r="R29" i="1" s="1"/>
  <c r="S27" i="1"/>
  <c r="Q27" i="1"/>
  <c r="R27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8" i="1"/>
  <c r="Q18" i="1"/>
  <c r="R18" i="1" s="1"/>
  <c r="S17" i="1"/>
  <c r="Q17" i="1"/>
  <c r="R17" i="1" s="1"/>
  <c r="S13" i="1"/>
  <c r="Q13" i="1"/>
  <c r="R13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<sst xmlns="http://schemas.openxmlformats.org/spreadsheetml/2006/main" count="162" uniqueCount="44">
  <si>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</si>
  <si>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</si>
  <si>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</si>
  <si>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</si>
  <si>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</si>
  <si>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</si>
  <si>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</si>
  <si>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</si>
  <si>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</si>
  <si>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</si>
  <si>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</si>
  <si>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</si>
  <si>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</si>
  <si>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</si>
  <si>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</si>
  <si>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</si>
  <si>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</si>
  <si>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</si>
  <si>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</si>
  <si>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</si>
  <si>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</si>
  <si>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</si>
  <si>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</si>
  <si>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</si>
  <si>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</si>
  <si>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</si>
  <si>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</si>
  <si>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</si>
  <si>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</si>
  <si>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</si>
  <si>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</si>
  <si>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</si>
  <si>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</si>
  <si>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</si>
  <si>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</si>
  <si>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</si>
  <si>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</si>
  <si>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</si>
  <si>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</si>
  <si>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</si>
  <si>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CAGAYAN DE ORO</t>
  </si>
  <si>
    <t>ORC - SUPERSIZE</t>
  </si>
  <si>
    <t>ORC - HALF</t>
  </si>
  <si>
    <t>UR REYAL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</si>
</sst>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A4" zoomScale="90" zoomScaleNormal="90" workbookViewId="0">
      <selection activeCell="G12" sqref="G12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1028</v>
      </c>
      <c r="B3" s="7" t="s">
        <v>40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110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21" si="0">AVERAGE(E4:P4)</f>
        <v>114.58333333333333</v>
      </c>
      <c r="R4">
        <f t="shared" ref="R4:R21" si="1">MIN(E4:Q4)</f>
        <v>110</v>
      </c>
      <c r="S4">
        <f t="shared" ref="S4:S21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150</v>
      </c>
      <c r="H5" s="8">
        <v>150</v>
      </c>
      <c r="I5" s="8">
        <v>150</v>
      </c>
      <c r="J5" s="8">
        <v>150</v>
      </c>
      <c r="K5" s="8">
        <v>150</v>
      </c>
      <c r="L5" s="8">
        <v>150</v>
      </c>
      <c r="M5" s="8">
        <v>150</v>
      </c>
      <c r="N5" s="8">
        <v>150</v>
      </c>
      <c r="O5" s="8">
        <v>150</v>
      </c>
      <c r="P5" s="8">
        <v>150</v>
      </c>
      <c r="Q5" s="5">
        <f t="shared" ref="Q5" si="3">AVERAGE(E5:P5)</f>
        <v>150</v>
      </c>
      <c r="R5">
        <f t="shared" ref="R5" si="4">MIN(E5:Q5)</f>
        <v>150</v>
      </c>
      <c r="S5">
        <f t="shared" ref="S5" si="5">MAX(E5:P5)</f>
        <v>150</v>
      </c>
    </row>
    <row r="6" spans="1:19" x14ac:dyDescent="0.25">
      <c r="C6" t="s">
        <v>24</v>
      </c>
      <c r="D6" s="3" t="s">
        <v>27</v>
      </c>
      <c r="E6" s="8">
        <v>156.79136363636363</v>
      </c>
      <c r="F6" s="8">
        <v>191.88684210526316</v>
      </c>
      <c r="G6" s="8">
        <v>185.51282051282053</v>
      </c>
      <c r="H6" s="8">
        <v>185.58823529411765</v>
      </c>
      <c r="I6" s="8">
        <v>185.41666666666666</v>
      </c>
      <c r="J6" s="8">
        <v>172.08339622641506</v>
      </c>
      <c r="K6" s="8">
        <v>164.7978787878788</v>
      </c>
      <c r="L6" s="8">
        <v>160.59701492537314</v>
      </c>
      <c r="M6" s="8">
        <v>150.696</v>
      </c>
      <c r="N6" s="8">
        <v>148.13559322033899</v>
      </c>
      <c r="O6" s="8">
        <v>145.98039215686273</v>
      </c>
      <c r="P6" s="8">
        <v>152.97088888888888</v>
      </c>
      <c r="Q6" s="5">
        <f t="shared" si="0"/>
        <v>166.70475770174906</v>
      </c>
      <c r="R6">
        <f t="shared" si="1"/>
        <v>145.98039215686273</v>
      </c>
      <c r="S6">
        <f t="shared" si="2"/>
        <v>191.88684210526316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250</v>
      </c>
      <c r="F9" s="8">
        <v>250</v>
      </c>
      <c r="G9" s="8">
        <v>250</v>
      </c>
      <c r="H9" s="8">
        <v>250</v>
      </c>
      <c r="I9" s="8">
        <v>250</v>
      </c>
      <c r="J9" s="8">
        <v>250</v>
      </c>
      <c r="K9" s="8">
        <v>250</v>
      </c>
      <c r="L9" s="8">
        <v>250</v>
      </c>
      <c r="M9" s="8">
        <v>260</v>
      </c>
      <c r="N9" s="8">
        <v>260</v>
      </c>
      <c r="O9" s="8">
        <v>260</v>
      </c>
      <c r="P9" s="8">
        <v>260</v>
      </c>
      <c r="Q9" s="5">
        <f t="shared" si="0"/>
        <v>253.33333333333334</v>
      </c>
      <c r="R9">
        <f t="shared" si="1"/>
        <v>250</v>
      </c>
      <c r="S9">
        <f t="shared" si="2"/>
        <v>260</v>
      </c>
    </row>
    <row r="10" spans="1:19" x14ac:dyDescent="0.25">
      <c r="C10" t="s">
        <v>24</v>
      </c>
      <c r="D10" s="3" t="s">
        <v>41</v>
      </c>
      <c r="E10" s="8">
        <v>250</v>
      </c>
      <c r="F10" s="8">
        <v>250</v>
      </c>
      <c r="G10" s="8">
        <v>250</v>
      </c>
      <c r="H10" s="8">
        <v>250</v>
      </c>
      <c r="I10" s="8">
        <v>250</v>
      </c>
      <c r="J10" s="8">
        <v>250</v>
      </c>
      <c r="K10" s="8">
        <v>250</v>
      </c>
      <c r="L10" s="8">
        <v>260</v>
      </c>
      <c r="M10" s="8">
        <v>270</v>
      </c>
      <c r="N10" s="8">
        <v>270</v>
      </c>
      <c r="O10" s="8">
        <v>270</v>
      </c>
      <c r="P10" s="8">
        <v>270</v>
      </c>
      <c r="Q10" s="5">
        <f t="shared" ref="Q10" si="6">AVERAGE(E10:P10)</f>
        <v>257.5</v>
      </c>
      <c r="R10">
        <f t="shared" ref="R10" si="7">MIN(E10:Q10)</f>
        <v>250</v>
      </c>
      <c r="S10">
        <f t="shared" ref="S10" si="8">MAX(E10:P10)</f>
        <v>270</v>
      </c>
    </row>
    <row r="11" spans="1:19" x14ac:dyDescent="0.25">
      <c r="C11" t="s">
        <v>24</v>
      </c>
      <c r="D11" s="3" t="s">
        <v>42</v>
      </c>
      <c r="E11" s="8">
        <v>105</v>
      </c>
      <c r="F11" s="8">
        <v>120</v>
      </c>
      <c r="G11" s="8">
        <v>120</v>
      </c>
      <c r="H11" s="8">
        <v>120</v>
      </c>
      <c r="I11" s="8">
        <v>120</v>
      </c>
      <c r="J11" s="8">
        <v>120</v>
      </c>
      <c r="K11" s="8">
        <v>120</v>
      </c>
      <c r="L11" s="8">
        <v>120</v>
      </c>
      <c r="M11" s="8">
        <v>120</v>
      </c>
      <c r="N11" s="8">
        <v>120</v>
      </c>
      <c r="O11" s="8">
        <v>120</v>
      </c>
      <c r="P11" s="8">
        <v>120</v>
      </c>
      <c r="Q11" s="5">
        <f t="shared" ref="Q11" si="9">AVERAGE(E11:P11)</f>
        <v>118.75</v>
      </c>
      <c r="R11">
        <f t="shared" ref="R11" si="10">MIN(E11:Q11)</f>
        <v>105</v>
      </c>
      <c r="S11">
        <f t="shared" ref="S11" si="11">MAX(E11:P11)</f>
        <v>120</v>
      </c>
    </row>
    <row r="12" spans="1:19" x14ac:dyDescent="0.25">
      <c r="C12" t="s">
        <v>24</v>
      </c>
      <c r="D12" s="3" t="s">
        <v>38</v>
      </c>
      <c r="E12" s="8">
        <v>91.168666666666681</v>
      </c>
      <c r="F12" s="8">
        <v>110.44999999999999</v>
      </c>
      <c r="G12" s="8">
        <v>110.41666666666667</v>
      </c>
      <c r="H12" s="8">
        <v>110.5</v>
      </c>
      <c r="I12" s="8">
        <v>110.48780487804878</v>
      </c>
      <c r="J12" s="8">
        <v>101.06470588235295</v>
      </c>
      <c r="K12" s="8">
        <v>94.12146341463415</v>
      </c>
      <c r="L12" s="8">
        <v>90.5</v>
      </c>
      <c r="M12" s="8">
        <v>90.487804878048777</v>
      </c>
      <c r="N12" s="8">
        <v>90.540540540540547</v>
      </c>
      <c r="O12" s="8">
        <v>90.5</v>
      </c>
      <c r="P12" s="8">
        <v>90.512820512820511</v>
      </c>
      <c r="Q12" s="5">
        <f t="shared" si="0"/>
        <v>98.395872786648269</v>
      </c>
      <c r="R12">
        <f t="shared" si="1"/>
        <v>90.487804878048777</v>
      </c>
      <c r="S12">
        <f t="shared" si="2"/>
        <v>110.5</v>
      </c>
    </row>
    <row r="13" spans="1:19" x14ac:dyDescent="0.25">
      <c r="C13" t="s">
        <v>24</v>
      </c>
      <c r="D13" s="3" t="s">
        <v>32</v>
      </c>
      <c r="E13" s="8">
        <v>49.388750000000009</v>
      </c>
      <c r="F13" s="8">
        <v>53.529512195121939</v>
      </c>
      <c r="G13" s="8">
        <v>64.899130434782634</v>
      </c>
      <c r="H13" s="8">
        <v>66.961860465116288</v>
      </c>
      <c r="I13" s="8">
        <v>66.962075471698128</v>
      </c>
      <c r="J13" s="8">
        <v>66.961176470588256</v>
      </c>
      <c r="K13" s="8">
        <v>66.959999999999994</v>
      </c>
      <c r="L13" s="8"/>
      <c r="M13" s="8"/>
      <c r="N13" s="8"/>
      <c r="O13" s="8"/>
      <c r="P13" s="8"/>
      <c r="Q13" s="5">
        <f t="shared" si="0"/>
        <v>62.237500719615319</v>
      </c>
      <c r="R13">
        <f t="shared" si="1"/>
        <v>49.388750000000009</v>
      </c>
      <c r="S13">
        <f t="shared" si="2"/>
        <v>66.962075471698128</v>
      </c>
    </row>
    <row r="14" spans="1:19" x14ac:dyDescent="0.25">
      <c r="C14" t="s">
        <v>24</v>
      </c>
      <c r="D14" s="3" t="s">
        <v>39</v>
      </c>
      <c r="E14" s="8">
        <v>152.5</v>
      </c>
      <c r="F14" s="8">
        <v>171.25</v>
      </c>
      <c r="G14" s="8">
        <v>165</v>
      </c>
      <c r="H14" s="8">
        <v>163.75</v>
      </c>
      <c r="I14" s="8">
        <v>165</v>
      </c>
      <c r="J14" s="8">
        <v>160.422</v>
      </c>
      <c r="K14" s="8">
        <v>158.75</v>
      </c>
      <c r="L14" s="8">
        <v>157.5</v>
      </c>
      <c r="M14" s="8">
        <v>157.5</v>
      </c>
      <c r="N14" s="8">
        <v>157.5</v>
      </c>
      <c r="O14" s="8">
        <v>157.85714285714286</v>
      </c>
      <c r="P14" s="8">
        <v>157.5</v>
      </c>
      <c r="Q14" s="5">
        <f t="shared" ref="Q14:Q15" si="12">AVERAGE(E14:P14)</f>
        <v>160.37742857142857</v>
      </c>
      <c r="R14">
        <f t="shared" ref="R14:R15" si="13">MIN(E14:Q14)</f>
        <v>152.5</v>
      </c>
      <c r="S14">
        <f t="shared" ref="S14:S15" si="14">MAX(E14:P14)</f>
        <v>171.25</v>
      </c>
    </row>
    <row r="15" spans="1:19" x14ac:dyDescent="0.25">
      <c r="C15" t="s">
        <v>24</v>
      </c>
      <c r="D15" s="3" t="s">
        <v>34</v>
      </c>
      <c r="E15" s="8">
        <v>119.005</v>
      </c>
      <c r="F15" s="8">
        <v>124.33874999999999</v>
      </c>
      <c r="G15" s="8">
        <v>125</v>
      </c>
      <c r="H15" s="8">
        <v>125</v>
      </c>
      <c r="I15" s="8">
        <v>125</v>
      </c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Q15" s="5">
        <f t="shared" si="12"/>
        <v>124.39488636363636</v>
      </c>
      <c r="R15">
        <f t="shared" si="13"/>
        <v>119.005</v>
      </c>
      <c r="S15">
        <f t="shared" si="14"/>
        <v>125</v>
      </c>
    </row>
    <row r="16" spans="1:19" x14ac:dyDescent="0.25">
      <c r="C16" t="s">
        <v>24</v>
      </c>
      <c r="D16" s="3" t="s">
        <v>31</v>
      </c>
      <c r="E16" s="8">
        <v>88.789591836734701</v>
      </c>
      <c r="F16" s="8">
        <v>95</v>
      </c>
      <c r="G16" s="8">
        <v>95</v>
      </c>
      <c r="H16" s="8">
        <v>95</v>
      </c>
      <c r="I16" s="8">
        <v>95</v>
      </c>
      <c r="J16" s="8">
        <v>95</v>
      </c>
      <c r="K16" s="8">
        <v>95</v>
      </c>
      <c r="L16" s="8">
        <v>95</v>
      </c>
      <c r="M16" s="8">
        <v>95</v>
      </c>
      <c r="N16" s="8">
        <v>95</v>
      </c>
      <c r="O16" s="8">
        <v>95</v>
      </c>
      <c r="P16" s="8">
        <v>95</v>
      </c>
      <c r="Q16" s="5">
        <f t="shared" ref="Q16" si="15">AVERAGE(E16:P16)</f>
        <v>94.482465986394558</v>
      </c>
      <c r="R16">
        <f t="shared" ref="R16" si="16">MIN(E16:Q16)</f>
        <v>88.789591836734701</v>
      </c>
      <c r="S16">
        <f t="shared" ref="S16" si="17">MAX(E16:P16)</f>
        <v>95</v>
      </c>
    </row>
    <row r="17" spans="3:19" x14ac:dyDescent="0.25">
      <c r="C17" s="4" t="s">
        <v>33</v>
      </c>
      <c r="D17" s="3" t="s">
        <v>26</v>
      </c>
      <c r="E17" s="8">
        <v>110</v>
      </c>
      <c r="F17" s="8">
        <v>115</v>
      </c>
      <c r="G17" s="8">
        <v>115</v>
      </c>
      <c r="H17" s="8">
        <v>115</v>
      </c>
      <c r="I17" s="8">
        <v>115</v>
      </c>
      <c r="J17" s="8">
        <v>115</v>
      </c>
      <c r="K17" s="8">
        <v>115</v>
      </c>
      <c r="L17" s="8">
        <v>115</v>
      </c>
      <c r="M17" s="8">
        <v>115</v>
      </c>
      <c r="N17" s="8">
        <v>115</v>
      </c>
      <c r="O17" s="8">
        <v>115</v>
      </c>
      <c r="P17" s="8">
        <v>115</v>
      </c>
      <c r="Q17" s="5">
        <f t="shared" si="0"/>
        <v>114.58333333333333</v>
      </c>
      <c r="R17">
        <f t="shared" si="1"/>
        <v>110</v>
      </c>
      <c r="S17">
        <f t="shared" si="2"/>
        <v>115</v>
      </c>
    </row>
    <row r="18" spans="3:19" x14ac:dyDescent="0.25">
      <c r="C18" s="4" t="s">
        <v>33</v>
      </c>
      <c r="D18" s="3" t="s">
        <v>27</v>
      </c>
      <c r="E18" s="8">
        <v>143.74492537313435</v>
      </c>
      <c r="F18" s="8">
        <v>171.08218045112778</v>
      </c>
      <c r="G18" s="8">
        <v>165.08771929824562</v>
      </c>
      <c r="H18" s="8">
        <v>165.08230452674897</v>
      </c>
      <c r="I18" s="8">
        <v>156.30855263157898</v>
      </c>
      <c r="J18" s="8">
        <v>141.75297619047623</v>
      </c>
      <c r="K18" s="8">
        <v>122.82681440443213</v>
      </c>
      <c r="L18" s="8">
        <v>119.16654929577471</v>
      </c>
      <c r="M18" s="8">
        <v>123.33426605504583</v>
      </c>
      <c r="N18" s="8">
        <v>124.13843822843825</v>
      </c>
      <c r="O18" s="8">
        <v>124.57301075268832</v>
      </c>
      <c r="P18" s="8">
        <v>133.1735657370518</v>
      </c>
      <c r="Q18" s="5">
        <f t="shared" si="0"/>
        <v>140.85594191206192</v>
      </c>
      <c r="R18">
        <f t="shared" si="1"/>
        <v>119.16654929577471</v>
      </c>
      <c r="S18">
        <f t="shared" si="2"/>
        <v>171.08218045112778</v>
      </c>
    </row>
    <row r="19" spans="3:19" x14ac:dyDescent="0.25">
      <c r="C19" s="4" t="s">
        <v>33</v>
      </c>
      <c r="D19" s="3" t="s">
        <v>39</v>
      </c>
      <c r="E19" s="8">
        <v>128.82692307692307</v>
      </c>
      <c r="F19" s="8">
        <v>145.20804195804203</v>
      </c>
      <c r="G19" s="8">
        <v>140.09133333333332</v>
      </c>
      <c r="H19" s="8">
        <v>140.12820512820514</v>
      </c>
      <c r="I19" s="8">
        <v>140.04310344827587</v>
      </c>
      <c r="J19" s="8">
        <v>134.56169491525418</v>
      </c>
      <c r="K19" s="8">
        <v>132.74545454545455</v>
      </c>
      <c r="L19" s="8">
        <v>132.71810714285715</v>
      </c>
      <c r="M19" s="8">
        <v>132.51747330960853</v>
      </c>
      <c r="N19" s="8">
        <v>132.68987341772151</v>
      </c>
      <c r="O19" s="8">
        <v>132.76699029126215</v>
      </c>
      <c r="P19" s="8">
        <v>133.21605820105819</v>
      </c>
      <c r="Q19" s="5">
        <f t="shared" si="0"/>
        <v>135.45943823066628</v>
      </c>
      <c r="R19">
        <f t="shared" si="1"/>
        <v>128.82692307692307</v>
      </c>
      <c r="S19">
        <f t="shared" si="2"/>
        <v>145.20804195804203</v>
      </c>
    </row>
    <row r="20" spans="3:19" x14ac:dyDescent="0.25">
      <c r="C20" s="4" t="s">
        <v>33</v>
      </c>
      <c r="D20" s="3" t="s">
        <v>28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5">
        <f t="shared" si="0"/>
        <v>0</v>
      </c>
      <c r="R20">
        <f t="shared" si="1"/>
        <v>0</v>
      </c>
      <c r="S20">
        <f t="shared" si="2"/>
        <v>0</v>
      </c>
    </row>
    <row r="21" spans="3:19" x14ac:dyDescent="0.25">
      <c r="C21" s="4" t="s">
        <v>33</v>
      </c>
      <c r="D21" s="3" t="s">
        <v>29</v>
      </c>
      <c r="E21" s="8">
        <v>180</v>
      </c>
      <c r="F21" s="8">
        <v>187.52125000000001</v>
      </c>
      <c r="G21" s="8">
        <v>206.66666666666666</v>
      </c>
      <c r="H21" s="8">
        <v>205</v>
      </c>
      <c r="I21" s="8">
        <v>205</v>
      </c>
      <c r="J21" s="8">
        <v>205</v>
      </c>
      <c r="K21" s="8">
        <v>210</v>
      </c>
      <c r="L21" s="8">
        <v>216.11</v>
      </c>
      <c r="M21" s="8">
        <v>221</v>
      </c>
      <c r="N21" s="8">
        <v>222.5</v>
      </c>
      <c r="O21" s="8"/>
      <c r="P21" s="8">
        <v>215</v>
      </c>
      <c r="Q21" s="5">
        <f t="shared" si="0"/>
        <v>206.70890151515152</v>
      </c>
      <c r="R21">
        <f t="shared" si="1"/>
        <v>180</v>
      </c>
      <c r="S21">
        <f t="shared" si="2"/>
        <v>222.5</v>
      </c>
    </row>
    <row r="22" spans="3:19" x14ac:dyDescent="0.25">
      <c r="C22" s="4" t="s">
        <v>33</v>
      </c>
      <c r="D22" s="3" t="s">
        <v>30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5">
        <f t="shared" ref="Q22:Q33" si="18">AVERAGE(E22:P22)</f>
        <v>0</v>
      </c>
      <c r="R22">
        <f t="shared" ref="R22:R33" si="19">MIN(E22:Q22)</f>
        <v>0</v>
      </c>
      <c r="S22">
        <f t="shared" ref="S22:S33" si="20">MAX(E22:P22)</f>
        <v>0</v>
      </c>
    </row>
    <row r="23" spans="3:19" x14ac:dyDescent="0.25">
      <c r="C23" s="4" t="s">
        <v>33</v>
      </c>
      <c r="D23" s="3" t="s">
        <v>31</v>
      </c>
      <c r="E23" s="8">
        <v>80.285714285714292</v>
      </c>
      <c r="F23" s="8">
        <v>70.605172413793099</v>
      </c>
      <c r="G23" s="8">
        <v>85.254237288135599</v>
      </c>
      <c r="H23" s="8">
        <v>85.204081632653057</v>
      </c>
      <c r="I23" s="8">
        <v>85.098039215686271</v>
      </c>
      <c r="J23" s="8">
        <v>85.178571428571431</v>
      </c>
      <c r="K23" s="8">
        <v>85.178571428571431</v>
      </c>
      <c r="L23" s="8">
        <v>85.087719298245617</v>
      </c>
      <c r="M23" s="8">
        <v>85</v>
      </c>
      <c r="N23" s="8">
        <v>85.277777777777771</v>
      </c>
      <c r="O23" s="8">
        <v>85.294117647058826</v>
      </c>
      <c r="P23" s="8">
        <v>85.34482758620689</v>
      </c>
      <c r="Q23" s="5">
        <f t="shared" si="18"/>
        <v>83.567402500201197</v>
      </c>
      <c r="R23">
        <f t="shared" si="19"/>
        <v>70.605172413793099</v>
      </c>
      <c r="S23">
        <f t="shared" si="20"/>
        <v>85.34482758620689</v>
      </c>
    </row>
    <row r="24" spans="3:19" x14ac:dyDescent="0.25">
      <c r="C24" s="4" t="s">
        <v>33</v>
      </c>
      <c r="D24" s="3" t="s">
        <v>32</v>
      </c>
      <c r="E24" s="8">
        <v>49.388750000000009</v>
      </c>
      <c r="F24" s="8">
        <v>53.529512195121939</v>
      </c>
      <c r="G24" s="8">
        <v>64.899130434782634</v>
      </c>
      <c r="H24" s="8">
        <v>66.961860465116288</v>
      </c>
      <c r="I24" s="8">
        <v>66.962075471698128</v>
      </c>
      <c r="J24" s="8">
        <v>66.961176470588256</v>
      </c>
      <c r="K24" s="8">
        <v>66.959999999999994</v>
      </c>
      <c r="L24" s="8"/>
      <c r="M24" s="8"/>
      <c r="N24" s="8"/>
      <c r="O24" s="8"/>
      <c r="P24" s="8"/>
      <c r="Q24" s="5">
        <f t="shared" si="18"/>
        <v>62.237500719615319</v>
      </c>
      <c r="R24">
        <f t="shared" si="19"/>
        <v>49.388750000000009</v>
      </c>
      <c r="S24">
        <f t="shared" si="20"/>
        <v>66.962075471698128</v>
      </c>
    </row>
    <row r="25" spans="3:19" x14ac:dyDescent="0.25">
      <c r="C25" s="4" t="s">
        <v>33</v>
      </c>
      <c r="D25" s="3" t="s">
        <v>34</v>
      </c>
      <c r="E25" s="8">
        <v>120</v>
      </c>
      <c r="F25" s="8">
        <v>125</v>
      </c>
      <c r="G25" s="8">
        <v>125</v>
      </c>
      <c r="H25" s="8">
        <v>125</v>
      </c>
      <c r="I25" s="8">
        <v>125</v>
      </c>
      <c r="J25" s="8">
        <v>125</v>
      </c>
      <c r="K25" s="8">
        <v>125</v>
      </c>
      <c r="L25" s="8">
        <v>125</v>
      </c>
      <c r="M25" s="8">
        <v>125</v>
      </c>
      <c r="N25" s="8">
        <v>125</v>
      </c>
      <c r="O25" s="8">
        <v>125</v>
      </c>
      <c r="P25" s="8">
        <v>125</v>
      </c>
      <c r="Q25" s="5">
        <f t="shared" si="18"/>
        <v>124.58333333333333</v>
      </c>
      <c r="R25">
        <f t="shared" si="19"/>
        <v>120</v>
      </c>
      <c r="S25">
        <f t="shared" si="20"/>
        <v>125</v>
      </c>
    </row>
    <row r="26" spans="3:19" x14ac:dyDescent="0.25">
      <c r="C26" s="4" t="s">
        <v>33</v>
      </c>
      <c r="D26" s="3" t="s">
        <v>38</v>
      </c>
      <c r="E26" s="8">
        <v>90</v>
      </c>
      <c r="F26" s="8">
        <v>110</v>
      </c>
      <c r="G26" s="8">
        <v>110</v>
      </c>
      <c r="H26" s="8">
        <v>110</v>
      </c>
      <c r="I26" s="8">
        <v>110</v>
      </c>
      <c r="J26" s="8">
        <v>105</v>
      </c>
      <c r="K26" s="8">
        <v>95</v>
      </c>
      <c r="L26" s="8">
        <v>90</v>
      </c>
      <c r="M26" s="8">
        <v>90</v>
      </c>
      <c r="N26" s="8">
        <v>90</v>
      </c>
      <c r="O26" s="8">
        <v>90</v>
      </c>
      <c r="P26" s="8">
        <v>90</v>
      </c>
      <c r="Q26" s="5">
        <f t="shared" ref="Q26" si="21">AVERAGE(E26:P26)</f>
        <v>98.333333333333329</v>
      </c>
      <c r="R26">
        <f t="shared" ref="R26" si="22">MIN(E26:Q26)</f>
        <v>90</v>
      </c>
      <c r="S26">
        <f t="shared" ref="S26" si="23">MAX(E26:P26)</f>
        <v>110</v>
      </c>
    </row>
    <row r="27" spans="3:19" ht="14.25" customHeight="1" x14ac:dyDescent="0.25">
      <c r="C27" s="4" t="s">
        <v>35</v>
      </c>
      <c r="D27" s="3" t="s">
        <v>26</v>
      </c>
      <c r="E27" s="8">
        <v>120</v>
      </c>
      <c r="F27" s="8">
        <v>125</v>
      </c>
      <c r="G27" s="8">
        <v>125</v>
      </c>
      <c r="H27" s="8">
        <v>125</v>
      </c>
      <c r="I27" s="8">
        <v>125</v>
      </c>
      <c r="J27" s="8">
        <v>125</v>
      </c>
      <c r="K27" s="8">
        <v>125</v>
      </c>
      <c r="L27" s="8">
        <v>125</v>
      </c>
      <c r="M27" s="8">
        <v>125</v>
      </c>
      <c r="N27" s="8">
        <v>125</v>
      </c>
      <c r="O27" s="8">
        <v>125</v>
      </c>
      <c r="P27" s="8">
        <v>125</v>
      </c>
      <c r="Q27" s="5">
        <f t="shared" si="18"/>
        <v>124.58333333333333</v>
      </c>
      <c r="R27">
        <f t="shared" si="19"/>
        <v>120</v>
      </c>
      <c r="S27">
        <f t="shared" si="20"/>
        <v>125</v>
      </c>
    </row>
    <row r="28" spans="3:19" ht="14.25" customHeight="1" x14ac:dyDescent="0.25">
      <c r="C28" s="4" t="s">
        <v>35</v>
      </c>
      <c r="D28" s="3" t="s">
        <v>38</v>
      </c>
      <c r="E28" s="8">
        <v>90</v>
      </c>
      <c r="F28" s="8">
        <v>110</v>
      </c>
      <c r="G28" s="8">
        <v>110</v>
      </c>
      <c r="H28" s="8">
        <v>110</v>
      </c>
      <c r="I28" s="8">
        <v>110</v>
      </c>
      <c r="J28" s="8">
        <v>110</v>
      </c>
      <c r="K28" s="8">
        <v>110</v>
      </c>
      <c r="L28" s="8">
        <v>110</v>
      </c>
      <c r="M28" s="8">
        <v>110</v>
      </c>
      <c r="N28" s="8">
        <v>110</v>
      </c>
      <c r="O28" s="8">
        <v>110</v>
      </c>
      <c r="P28" s="8">
        <v>110</v>
      </c>
      <c r="Q28" s="5">
        <f t="shared" ref="Q28" si="24">AVERAGE(E28:P28)</f>
        <v>108.33333333333333</v>
      </c>
      <c r="R28">
        <f t="shared" ref="R28" si="25">MIN(E28:Q28)</f>
        <v>90</v>
      </c>
      <c r="S28">
        <f t="shared" ref="S28" si="26">MAX(E28:P28)</f>
        <v>110</v>
      </c>
    </row>
    <row r="29" spans="3:19" x14ac:dyDescent="0.25">
      <c r="C29" s="4" t="s">
        <v>35</v>
      </c>
      <c r="D29" s="3" t="s">
        <v>28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5">
        <f t="shared" si="18"/>
        <v>0</v>
      </c>
      <c r="R29">
        <f t="shared" si="19"/>
        <v>0</v>
      </c>
      <c r="S29">
        <f t="shared" si="20"/>
        <v>0</v>
      </c>
    </row>
    <row r="30" spans="3:19" x14ac:dyDescent="0.25">
      <c r="C30" s="4" t="s">
        <v>35</v>
      </c>
      <c r="D30" s="3" t="s">
        <v>36</v>
      </c>
      <c r="E30" s="8">
        <v>215</v>
      </c>
      <c r="F30" s="8">
        <v>215</v>
      </c>
      <c r="G30" s="8">
        <v>223.92333333333332</v>
      </c>
      <c r="H30" s="8">
        <v>225</v>
      </c>
      <c r="I30" s="8">
        <v>225</v>
      </c>
      <c r="J30" s="8">
        <v>225</v>
      </c>
      <c r="K30" s="8">
        <v>225</v>
      </c>
      <c r="L30" s="8">
        <v>225.93999999999997</v>
      </c>
      <c r="M30" s="8">
        <v>235</v>
      </c>
      <c r="N30" s="8">
        <v>235</v>
      </c>
      <c r="O30" s="8">
        <v>235</v>
      </c>
      <c r="P30" s="8">
        <v>235</v>
      </c>
      <c r="Q30" s="5">
        <f>AVERAGE(E30:P30)</f>
        <v>226.65527777777777</v>
      </c>
      <c r="R30">
        <f>MIN(E30:Q30)</f>
        <v>215</v>
      </c>
      <c r="S30">
        <f>MAX(E30:P30)</f>
        <v>235</v>
      </c>
    </row>
    <row r="31" spans="3:19" x14ac:dyDescent="0.25">
      <c r="C31" s="4" t="s">
        <v>35</v>
      </c>
      <c r="D31" s="3" t="s">
        <v>43</v>
      </c>
      <c r="E31" s="8"/>
      <c r="F31" s="8"/>
      <c r="G31" s="8"/>
      <c r="H31" s="8"/>
      <c r="I31" s="8">
        <v>225</v>
      </c>
      <c r="J31" s="8">
        <v>225</v>
      </c>
      <c r="K31" s="8">
        <v>225</v>
      </c>
      <c r="L31" s="8">
        <v>226.48333333333335</v>
      </c>
      <c r="M31" s="8">
        <v>235</v>
      </c>
      <c r="N31" s="8">
        <v>235</v>
      </c>
      <c r="O31" s="8">
        <v>235</v>
      </c>
      <c r="P31" s="8">
        <v>235</v>
      </c>
      <c r="Q31" s="5">
        <f>AVERAGE(E31:P31)</f>
        <v>230.18541666666667</v>
      </c>
      <c r="R31">
        <f>MIN(E31:Q31)</f>
        <v>225</v>
      </c>
      <c r="S31">
        <f>MAX(E31:P31)</f>
        <v>235</v>
      </c>
    </row>
    <row r="32" spans="3:19" x14ac:dyDescent="0.25">
      <c r="C32" s="4" t="s">
        <v>35</v>
      </c>
      <c r="D32" s="3" t="s">
        <v>31</v>
      </c>
      <c r="E32" s="8">
        <v>90</v>
      </c>
      <c r="F32" s="8">
        <v>103.64235294117647</v>
      </c>
      <c r="G32" s="8">
        <v>95.535714285714292</v>
      </c>
      <c r="H32" s="8">
        <v>95</v>
      </c>
      <c r="I32" s="8">
        <v>95</v>
      </c>
      <c r="J32" s="8">
        <v>95</v>
      </c>
      <c r="K32" s="8">
        <v>95</v>
      </c>
      <c r="L32" s="8">
        <v>95</v>
      </c>
      <c r="M32" s="8">
        <v>95</v>
      </c>
      <c r="N32" s="8">
        <v>95</v>
      </c>
      <c r="O32" s="8">
        <v>95</v>
      </c>
      <c r="P32" s="8">
        <v>95</v>
      </c>
      <c r="Q32" s="5">
        <f t="shared" si="18"/>
        <v>95.348172268907561</v>
      </c>
      <c r="R32">
        <f t="shared" si="19"/>
        <v>90</v>
      </c>
      <c r="S32">
        <f t="shared" si="20"/>
        <v>103.64235294117647</v>
      </c>
    </row>
    <row r="33" spans="3:19" x14ac:dyDescent="0.25">
      <c r="C33" s="4" t="s">
        <v>35</v>
      </c>
      <c r="D33" s="3" t="s">
        <v>32</v>
      </c>
      <c r="E33" s="8"/>
      <c r="F33" s="8">
        <v>58.039230769230763</v>
      </c>
      <c r="G33" s="8">
        <v>70.85230769230769</v>
      </c>
      <c r="H33" s="8">
        <v>75</v>
      </c>
      <c r="I33" s="8">
        <v>75</v>
      </c>
      <c r="J33" s="8">
        <v>75</v>
      </c>
      <c r="K33" s="8">
        <v>75</v>
      </c>
      <c r="L33" s="8">
        <v>75</v>
      </c>
      <c r="M33" s="8">
        <v>75</v>
      </c>
      <c r="N33" s="8">
        <v>75</v>
      </c>
      <c r="O33" s="8">
        <v>75</v>
      </c>
      <c r="P33" s="8">
        <v>75</v>
      </c>
      <c r="Q33" s="5">
        <f t="shared" si="18"/>
        <v>73.081048951048942</v>
      </c>
      <c r="R33">
        <f t="shared" si="19"/>
        <v>58.039230769230763</v>
      </c>
      <c r="S33">
        <f t="shared" si="20"/>
        <v>75</v>
      </c>
    </row>
    <row r="34" spans="3:19" x14ac:dyDescent="0.25">
      <c r="C34" s="4" t="s">
        <v>35</v>
      </c>
      <c r="D34" t="s">
        <v>25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5">
        <f>AVERAGE(E34:P34)</f>
        <v>0</v>
      </c>
      <c r="R34">
        <f>MIN(E34:Q34)</f>
        <v>0</v>
      </c>
      <c r="S34">
        <f>MAX(E34:P34)</f>
        <v>0</v>
      </c>
    </row>
    <row r="35" spans="3:19" x14ac:dyDescent="0.25">
      <c r="C35" s="4" t="s">
        <v>35</v>
      </c>
      <c r="D35" t="s">
        <v>34</v>
      </c>
      <c r="E35">
        <v>120</v>
      </c>
      <c r="F35">
        <v>125</v>
      </c>
      <c r="G35">
        <v>120</v>
      </c>
      <c r="H35">
        <v>125</v>
      </c>
      <c r="I35">
        <v>120</v>
      </c>
      <c r="J35">
        <v>125</v>
      </c>
      <c r="K35">
        <v>120</v>
      </c>
      <c r="L35">
        <v>125</v>
      </c>
      <c r="M35">
        <v>120</v>
      </c>
      <c r="N35">
        <v>125</v>
      </c>
      <c r="O35">
        <v>120</v>
      </c>
      <c r="P35">
        <v>125</v>
      </c>
      <c r="Q35" s="5">
        <f t="shared" ref="Q35:Q36" si="27">AVERAGE(E35:P35)</f>
        <v>122.5</v>
      </c>
      <c r="R35">
        <f t="shared" ref="R35:R36" si="28">MIN(E35:Q35)</f>
        <v>120</v>
      </c>
      <c r="S35">
        <f t="shared" ref="S35:S36" si="29">MAX(E35:P35)</f>
        <v>125</v>
      </c>
    </row>
    <row r="36" spans="3:19" x14ac:dyDescent="0.25">
      <c r="C36" s="7" t="s">
        <v>35</v>
      </c>
      <c r="D36" s="3" t="s">
        <v>27</v>
      </c>
      <c r="E36" s="8">
        <v>171.01</v>
      </c>
      <c r="F36" s="8">
        <v>194.54500000000002</v>
      </c>
      <c r="G36" s="8">
        <v>185</v>
      </c>
      <c r="H36" s="8">
        <v>185</v>
      </c>
      <c r="I36" s="8">
        <v>185</v>
      </c>
      <c r="J36" s="8">
        <v>170.42250000000001</v>
      </c>
      <c r="K36" s="8">
        <v>163.90249999999997</v>
      </c>
      <c r="L36" s="8">
        <v>160</v>
      </c>
      <c r="M36" s="8">
        <v>143.09</v>
      </c>
      <c r="N36" s="8">
        <v>150</v>
      </c>
      <c r="O36" s="8">
        <v>145</v>
      </c>
      <c r="P36" s="8">
        <v>152.5</v>
      </c>
      <c r="Q36" s="5">
        <f t="shared" si="27"/>
        <v>167.12249999999997</v>
      </c>
      <c r="R36">
        <f t="shared" si="28"/>
        <v>143.09</v>
      </c>
      <c r="S36">
        <f t="shared" si="29"/>
        <v>194.54500000000002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2022-10-08T00:32:31Z</dcterms:modified>
  <cp:category/>
</cp:coreProperties>
</file>