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D57B8F3E-7DC7-4278-93B4-30E09F46F67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<sst xmlns="http://schemas.openxmlformats.org/spreadsheetml/2006/main" count="109" uniqueCount="39">
  <si>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</si>
  <si>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</si>
  <si>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</si>
  <si>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</si>
  <si>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</si>
  <si>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</si>
  <si>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</si>
  <si>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</si>
  <si>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</si>
  <si>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</si>
  <si>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</si>
  <si>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</si>
  <si>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</si>
  <si>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</si>
  <si>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</si>
  <si>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</si>
  <si>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</si>
  <si>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</si>
  <si>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</si>
  <si>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</si>
  <si>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</si>
  <si>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CTG</t>
  </si>
  <si>
    <t>11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</si>
  <si>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</si>
  <si>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</si>
  <si>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</si>
  <si>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</si>
  <si>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</si>
  <si>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</si>
  <si>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</si>
  <si>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</si>
  <si>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</si>
  <si>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</si>
  <si>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</si>
  <si>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LIVE</t>
  </si>
  <si>
    <t>UR</t>
  </si>
  <si>
    <t>UR FIESTA</t>
  </si>
  <si>
    <t>UR SPECIAL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</si>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</sst>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1032</v>
      </c>
      <c r="B3" t="s">
        <v>38</v>
      </c>
      <c r="C3" t="s">
        <v>19</v>
      </c>
      <c r="D3" t="s">
        <v>20</v>
      </c>
      <c r="E3" s="3">
        <v>137.42595818815329</v>
      </c>
      <c r="F3" s="3">
        <v>166.27657561293344</v>
      </c>
      <c r="G3" s="3">
        <v>169.88453803034167</v>
      </c>
      <c r="H3" s="3">
        <v>169.99999999999997</v>
      </c>
      <c r="I3" s="3">
        <v>161.21605770527165</v>
      </c>
      <c r="J3" s="3">
        <v>135.93281973196625</v>
      </c>
      <c r="K3" s="3">
        <v>128.49692297115817</v>
      </c>
      <c r="L3" s="3">
        <v>126.19728820260006</v>
      </c>
      <c r="M3" s="3">
        <v>127.29246872019316</v>
      </c>
      <c r="N3" s="3">
        <v>124.68067426576668</v>
      </c>
      <c r="O3" s="3">
        <v>121.10462032744398</v>
      </c>
      <c r="P3" s="3">
        <v>137.65306668325877</v>
      </c>
      <c r="Q3" s="4">
        <f t="shared" ref="Q3:Q32" si="0">IFERROR(AVERAGE(E3:P3),0)</f>
        <v>142.18008253659059</v>
      </c>
      <c r="R3" s="5">
        <f>IFERROR(MIN(E3:P3),0)</f>
        <v>121.10462032744398</v>
      </c>
      <c r="S3" s="6">
        <f>IFERROR(MAX(E3:P3),0)</f>
        <v>169.99999999999997</v>
      </c>
    </row>
    <row r="4" spans="1:19" x14ac:dyDescent="0.25">
      <c r="A4">
        <v>1032</v>
      </c>
      <c r="B4" t="s">
        <v>38</v>
      </c>
      <c r="C4" t="s">
        <v>21</v>
      </c>
      <c r="D4" t="s">
        <v>22</v>
      </c>
      <c r="E4" s="3">
        <v>169</v>
      </c>
      <c r="F4" s="3">
        <v>169</v>
      </c>
      <c r="G4" s="3">
        <v>178.67551622418878</v>
      </c>
      <c r="H4" s="3">
        <v>179</v>
      </c>
      <c r="I4" s="3">
        <v>179</v>
      </c>
      <c r="J4" s="3">
        <v>179</v>
      </c>
      <c r="K4" s="3">
        <v>179</v>
      </c>
      <c r="L4" s="3">
        <v>179</v>
      </c>
      <c r="M4" s="3">
        <v>179</v>
      </c>
      <c r="N4" s="3">
        <v>179</v>
      </c>
      <c r="O4" s="3">
        <v>179</v>
      </c>
      <c r="P4" s="3">
        <v>179</v>
      </c>
      <c r="Q4" s="4">
        <f t="shared" si="0"/>
        <v>177.3062930186824</v>
      </c>
      <c r="R4" s="5">
        <f t="shared" ref="R4:R32" si="1">IFERROR(MIN(E4:P4),0)</f>
        <v>169</v>
      </c>
      <c r="S4" s="6">
        <f t="shared" ref="S4:S32" si="2">IFERROR(MAX(E4:P4),0)</f>
        <v>179</v>
      </c>
    </row>
    <row r="5" spans="1:19" x14ac:dyDescent="0.25">
      <c r="A5">
        <v>1032</v>
      </c>
      <c r="B5" t="s">
        <v>38</v>
      </c>
      <c r="C5" t="s">
        <v>21</v>
      </c>
      <c r="D5" t="s">
        <v>23</v>
      </c>
      <c r="E5" s="3">
        <v>102.93423271500843</v>
      </c>
      <c r="F5" s="3">
        <v>114.53561589925226</v>
      </c>
      <c r="G5" s="3">
        <v>115</v>
      </c>
      <c r="H5" s="3">
        <v>115</v>
      </c>
      <c r="I5" s="3">
        <v>115</v>
      </c>
      <c r="J5" s="3">
        <v>115</v>
      </c>
      <c r="K5" s="3">
        <v>115</v>
      </c>
      <c r="L5" s="3">
        <v>115</v>
      </c>
      <c r="M5" s="3">
        <v>115</v>
      </c>
      <c r="N5" s="3">
        <v>115</v>
      </c>
      <c r="O5" s="3">
        <v>115</v>
      </c>
      <c r="P5" s="3">
        <v>115</v>
      </c>
      <c r="Q5" s="4">
        <f t="shared" si="0"/>
        <v>113.95582071785505</v>
      </c>
      <c r="R5" s="5">
        <f t="shared" si="1"/>
        <v>102.93423271500843</v>
      </c>
      <c r="S5" s="6">
        <f t="shared" si="2"/>
        <v>115</v>
      </c>
    </row>
    <row r="6" spans="1:19" x14ac:dyDescent="0.25">
      <c r="A6">
        <v>1032</v>
      </c>
      <c r="B6" t="s">
        <v>38</v>
      </c>
      <c r="C6" t="s">
        <v>21</v>
      </c>
      <c r="D6" t="s">
        <v>24</v>
      </c>
      <c r="E6" s="3">
        <v>177.0071673062219</v>
      </c>
      <c r="F6" s="3">
        <v>194.59591437360535</v>
      </c>
      <c r="G6" s="3">
        <v>194.99999999999997</v>
      </c>
      <c r="H6" s="3">
        <v>194.99999999999997</v>
      </c>
      <c r="I6" s="3">
        <v>189.00108258341882</v>
      </c>
      <c r="J6" s="3">
        <v>166.22471175561634</v>
      </c>
      <c r="K6" s="3">
        <v>155.18483338466049</v>
      </c>
      <c r="L6" s="3">
        <v>146.09064410754672</v>
      </c>
      <c r="M6" s="3">
        <v>128.63841321030861</v>
      </c>
      <c r="N6" s="3">
        <v>122.80917376797827</v>
      </c>
      <c r="O6" s="3">
        <v>126.57581509557771</v>
      </c>
      <c r="P6" s="3">
        <v>132.08045934762566</v>
      </c>
      <c r="Q6" s="4">
        <f t="shared" si="0"/>
        <v>160.68401791104668</v>
      </c>
      <c r="R6" s="5">
        <f t="shared" si="1"/>
        <v>122.80917376797827</v>
      </c>
      <c r="S6" s="6">
        <f t="shared" si="2"/>
        <v>194.99999999999997</v>
      </c>
    </row>
    <row r="7" spans="1:19" x14ac:dyDescent="0.25">
      <c r="A7">
        <v>1032</v>
      </c>
      <c r="B7" t="s">
        <v>38</v>
      </c>
      <c r="C7" s="7" t="s">
        <v>21</v>
      </c>
      <c r="D7" s="7" t="s">
        <v>25</v>
      </c>
      <c r="E7" s="3">
        <v>151.9387755102041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>
        <f t="shared" si="0"/>
        <v>151.9387755102041</v>
      </c>
      <c r="R7" s="5">
        <f t="shared" si="1"/>
        <v>151.9387755102041</v>
      </c>
      <c r="S7" s="6">
        <f t="shared" si="2"/>
        <v>151.9387755102041</v>
      </c>
    </row>
    <row r="8" spans="1:19" x14ac:dyDescent="0.25">
      <c r="A8">
        <v>1032</v>
      </c>
      <c r="B8" t="s">
        <v>38</v>
      </c>
      <c r="C8" t="s">
        <v>21</v>
      </c>
      <c r="D8" t="s">
        <v>26</v>
      </c>
      <c r="E8" s="3">
        <v>119.71812080536913</v>
      </c>
      <c r="F8" s="3">
        <v>124.63709677419355</v>
      </c>
      <c r="G8" s="3">
        <v>125</v>
      </c>
      <c r="H8" s="3">
        <v>125</v>
      </c>
      <c r="I8" s="3">
        <v>125</v>
      </c>
      <c r="J8" s="3">
        <v>125</v>
      </c>
      <c r="K8" s="3">
        <v>125</v>
      </c>
      <c r="L8" s="3">
        <v>125</v>
      </c>
      <c r="M8" s="3">
        <v>125</v>
      </c>
      <c r="N8" s="3">
        <v>125</v>
      </c>
      <c r="O8" s="3">
        <v>124.97089201877934</v>
      </c>
      <c r="P8" s="3">
        <v>125</v>
      </c>
      <c r="Q8" s="4">
        <f t="shared" si="0"/>
        <v>124.52717579986182</v>
      </c>
      <c r="R8" s="5">
        <f t="shared" si="1"/>
        <v>119.71812080536913</v>
      </c>
      <c r="S8" s="6">
        <f t="shared" si="2"/>
        <v>125</v>
      </c>
    </row>
    <row r="9" spans="1:19" x14ac:dyDescent="0.25">
      <c r="A9">
        <v>1032</v>
      </c>
      <c r="B9" t="s">
        <v>38</v>
      </c>
      <c r="C9" s="7" t="s">
        <v>21</v>
      </c>
      <c r="D9" t="s">
        <v>27</v>
      </c>
      <c r="E9" s="3">
        <v>203.50284495021336</v>
      </c>
      <c r="F9" s="3">
        <v>227.89111010146902</v>
      </c>
      <c r="G9" s="3">
        <v>230</v>
      </c>
      <c r="H9" s="3">
        <v>230</v>
      </c>
      <c r="I9" s="3"/>
      <c r="J9" s="3"/>
      <c r="K9" s="3">
        <v>220</v>
      </c>
      <c r="L9" s="3">
        <v>220</v>
      </c>
      <c r="M9" s="3">
        <v>220</v>
      </c>
      <c r="N9" s="3">
        <v>220</v>
      </c>
      <c r="O9" s="3">
        <v>221.71404519847181</v>
      </c>
      <c r="P9" s="3">
        <v>231.55008198723093</v>
      </c>
      <c r="Q9" s="4">
        <f t="shared" si="0"/>
        <v>222.46580822373852</v>
      </c>
      <c r="R9" s="5">
        <f t="shared" si="1"/>
        <v>203.50284495021336</v>
      </c>
      <c r="S9" s="6">
        <f t="shared" si="2"/>
        <v>231.55008198723093</v>
      </c>
    </row>
    <row r="10" spans="1:19" x14ac:dyDescent="0.25">
      <c r="A10">
        <v>1032</v>
      </c>
      <c r="B10" t="s">
        <v>38</v>
      </c>
      <c r="C10" t="s">
        <v>21</v>
      </c>
      <c r="D10" t="s">
        <v>28</v>
      </c>
      <c r="E10" s="3">
        <v>240.75728155339806</v>
      </c>
      <c r="F10" s="3">
        <v>248.37080137529753</v>
      </c>
      <c r="G10" s="3">
        <v>250</v>
      </c>
      <c r="H10" s="3">
        <v>250</v>
      </c>
      <c r="I10" s="3">
        <v>250</v>
      </c>
      <c r="J10" s="3">
        <v>250</v>
      </c>
      <c r="K10" s="3">
        <v>250</v>
      </c>
      <c r="L10" s="3"/>
      <c r="M10" s="3"/>
      <c r="N10" s="3"/>
      <c r="O10" s="3"/>
      <c r="P10" s="3"/>
      <c r="Q10" s="4">
        <f t="shared" si="0"/>
        <v>248.44686898981368</v>
      </c>
      <c r="R10" s="5">
        <f t="shared" si="1"/>
        <v>240.75728155339806</v>
      </c>
      <c r="S10" s="6">
        <f t="shared" si="2"/>
        <v>250</v>
      </c>
    </row>
    <row r="11" spans="1:19" x14ac:dyDescent="0.25">
      <c r="A11">
        <v>1032</v>
      </c>
      <c r="B11" t="s">
        <v>38</v>
      </c>
      <c r="C11" t="s">
        <v>21</v>
      </c>
      <c r="D11" t="s">
        <v>29</v>
      </c>
      <c r="E11" s="3">
        <v>227.52668213457076</v>
      </c>
      <c r="F11" s="3">
        <v>237.41671624033313</v>
      </c>
      <c r="G11" s="3">
        <v>240</v>
      </c>
      <c r="H11" s="3">
        <v>240</v>
      </c>
      <c r="I11" s="3"/>
      <c r="J11" s="3"/>
      <c r="K11" s="3">
        <v>230</v>
      </c>
      <c r="L11" s="3">
        <v>230</v>
      </c>
      <c r="M11" s="3">
        <v>229.75065686546463</v>
      </c>
      <c r="N11" s="3">
        <v>229.25122261923258</v>
      </c>
      <c r="O11" s="3">
        <v>230.55620069932698</v>
      </c>
      <c r="P11" s="3">
        <v>238.22051725302182</v>
      </c>
      <c r="Q11" s="4">
        <f t="shared" si="0"/>
        <v>233.27219958119494</v>
      </c>
      <c r="R11" s="5">
        <f t="shared" si="1"/>
        <v>227.52668213457076</v>
      </c>
      <c r="S11" s="6">
        <f t="shared" si="2"/>
        <v>240</v>
      </c>
    </row>
    <row r="12" spans="1:19" x14ac:dyDescent="0.25">
      <c r="A12">
        <v>1032</v>
      </c>
      <c r="B12" t="s">
        <v>38</v>
      </c>
      <c r="C12" t="s">
        <v>21</v>
      </c>
      <c r="D12" t="s">
        <v>30</v>
      </c>
      <c r="E12" s="3">
        <v>89.238013698630141</v>
      </c>
      <c r="F12" s="3">
        <v>94.352517985611513</v>
      </c>
      <c r="G12" s="3">
        <v>95</v>
      </c>
      <c r="H12" s="3">
        <v>95</v>
      </c>
      <c r="I12" s="3">
        <v>95</v>
      </c>
      <c r="J12" s="3">
        <v>95</v>
      </c>
      <c r="K12" s="3">
        <v>95</v>
      </c>
      <c r="L12" s="3">
        <v>95</v>
      </c>
      <c r="M12" s="3">
        <v>95</v>
      </c>
      <c r="N12" s="3">
        <v>95</v>
      </c>
      <c r="O12" s="3">
        <v>95</v>
      </c>
      <c r="P12" s="3">
        <v>95</v>
      </c>
      <c r="Q12" s="4">
        <f t="shared" si="0"/>
        <v>94.465877640353483</v>
      </c>
      <c r="R12" s="5">
        <f t="shared" si="1"/>
        <v>89.238013698630141</v>
      </c>
      <c r="S12" s="6">
        <f t="shared" si="2"/>
        <v>95</v>
      </c>
    </row>
    <row r="13" spans="1:19" x14ac:dyDescent="0.25">
      <c r="A13">
        <v>1032</v>
      </c>
      <c r="B13" t="s">
        <v>38</v>
      </c>
      <c r="C13" t="s">
        <v>21</v>
      </c>
      <c r="D13" t="s">
        <v>31</v>
      </c>
      <c r="E13" s="3"/>
      <c r="F13" s="3">
        <v>70</v>
      </c>
      <c r="G13" s="3">
        <v>81.775700934579433</v>
      </c>
      <c r="H13" s="3">
        <v>85</v>
      </c>
      <c r="I13" s="3">
        <v>85</v>
      </c>
      <c r="J13" s="3">
        <v>85</v>
      </c>
      <c r="K13" s="3">
        <v>85</v>
      </c>
      <c r="L13" s="3"/>
      <c r="M13" s="3"/>
      <c r="N13" s="3"/>
      <c r="O13" s="3"/>
      <c r="P13" s="3"/>
      <c r="Q13" s="4">
        <f t="shared" si="0"/>
        <v>81.962616822429908</v>
      </c>
      <c r="R13" s="5">
        <f t="shared" si="1"/>
        <v>70</v>
      </c>
      <c r="S13" s="6">
        <f t="shared" si="2"/>
        <v>85</v>
      </c>
    </row>
    <row r="14" spans="1:19" x14ac:dyDescent="0.25">
      <c r="A14">
        <v>1032</v>
      </c>
      <c r="B14" t="s">
        <v>38</v>
      </c>
      <c r="C14" t="s">
        <v>21</v>
      </c>
      <c r="D14" t="s">
        <v>32</v>
      </c>
      <c r="E14" s="3">
        <v>92.38174273858921</v>
      </c>
      <c r="F14" s="3">
        <v>109.56671251719395</v>
      </c>
      <c r="G14" s="3">
        <v>110</v>
      </c>
      <c r="H14" s="3">
        <v>110</v>
      </c>
      <c r="I14" s="3">
        <v>110</v>
      </c>
      <c r="J14" s="3">
        <v>110</v>
      </c>
      <c r="K14" s="3">
        <v>110</v>
      </c>
      <c r="L14" s="3">
        <v>110</v>
      </c>
      <c r="M14" s="3">
        <v>110</v>
      </c>
      <c r="N14" s="3">
        <v>110</v>
      </c>
      <c r="O14" s="3">
        <v>110</v>
      </c>
      <c r="P14" s="3">
        <v>110</v>
      </c>
      <c r="Q14" s="4">
        <f t="shared" si="0"/>
        <v>108.49570460464861</v>
      </c>
      <c r="R14" s="5">
        <f t="shared" si="1"/>
        <v>92.38174273858921</v>
      </c>
      <c r="S14" s="6">
        <f t="shared" si="2"/>
        <v>110</v>
      </c>
    </row>
    <row r="15" spans="1:19" x14ac:dyDescent="0.25">
      <c r="A15">
        <v>1032</v>
      </c>
      <c r="B15" t="s">
        <v>38</v>
      </c>
      <c r="C15" t="s">
        <v>33</v>
      </c>
      <c r="D15" t="s">
        <v>23</v>
      </c>
      <c r="E15" s="3">
        <v>92.404274265360641</v>
      </c>
      <c r="F15" s="3">
        <v>104.46388261851015</v>
      </c>
      <c r="G15" s="3">
        <v>105</v>
      </c>
      <c r="H15" s="3">
        <v>105</v>
      </c>
      <c r="I15" s="3">
        <v>105</v>
      </c>
      <c r="J15" s="3">
        <v>105</v>
      </c>
      <c r="K15" s="3">
        <v>105</v>
      </c>
      <c r="L15" s="3">
        <v>105</v>
      </c>
      <c r="M15" s="3">
        <v>105</v>
      </c>
      <c r="N15" s="3">
        <v>105</v>
      </c>
      <c r="O15" s="3">
        <v>105</v>
      </c>
      <c r="P15" s="3">
        <v>105</v>
      </c>
      <c r="Q15" s="4">
        <f t="shared" si="0"/>
        <v>103.90567974032257</v>
      </c>
      <c r="R15" s="5">
        <f t="shared" si="1"/>
        <v>92.404274265360641</v>
      </c>
      <c r="S15" s="6">
        <f t="shared" si="2"/>
        <v>105</v>
      </c>
    </row>
    <row r="16" spans="1:19" x14ac:dyDescent="0.25">
      <c r="A16">
        <v>1032</v>
      </c>
      <c r="B16" t="s">
        <v>38</v>
      </c>
      <c r="C16" t="s">
        <v>33</v>
      </c>
      <c r="D16" t="s">
        <v>24</v>
      </c>
      <c r="E16" s="3">
        <v>151.81838391899393</v>
      </c>
      <c r="F16" s="3">
        <v>173.1010597398807</v>
      </c>
      <c r="G16" s="3">
        <v>175.00000000000003</v>
      </c>
      <c r="H16" s="3">
        <v>175.00000000000003</v>
      </c>
      <c r="I16" s="3">
        <v>168.63060214993371</v>
      </c>
      <c r="J16" s="3">
        <v>146.87703121898434</v>
      </c>
      <c r="K16" s="3">
        <v>134.93206046765397</v>
      </c>
      <c r="L16" s="3">
        <v>133.57054719798896</v>
      </c>
      <c r="M16" s="3">
        <v>130.4629011484021</v>
      </c>
      <c r="N16" s="3">
        <v>126.90104047477385</v>
      </c>
      <c r="O16" s="3">
        <v>129.23260243315951</v>
      </c>
      <c r="P16" s="3">
        <v>136.21388570617262</v>
      </c>
      <c r="Q16" s="4">
        <f t="shared" si="0"/>
        <v>148.47834287132866</v>
      </c>
      <c r="R16" s="5">
        <f t="shared" si="1"/>
        <v>126.90104047477385</v>
      </c>
      <c r="S16" s="6">
        <f t="shared" si="2"/>
        <v>175.00000000000003</v>
      </c>
    </row>
    <row r="17" spans="1:19" x14ac:dyDescent="0.25">
      <c r="A17">
        <v>1032</v>
      </c>
      <c r="B17" t="s">
        <v>38</v>
      </c>
      <c r="C17" t="s">
        <v>33</v>
      </c>
      <c r="D17" t="s">
        <v>25</v>
      </c>
      <c r="E17" s="3">
        <v>135.48752416904523</v>
      </c>
      <c r="F17" s="3">
        <v>154.04688105385509</v>
      </c>
      <c r="G17" s="3">
        <v>157.99902152641877</v>
      </c>
      <c r="H17" s="3">
        <v>158.17394888705689</v>
      </c>
      <c r="I17" s="3">
        <v>156.43011917659805</v>
      </c>
      <c r="J17" s="3">
        <v>146.16138059701493</v>
      </c>
      <c r="K17" s="3">
        <v>140.82172701949861</v>
      </c>
      <c r="L17" s="3">
        <v>140.73894282632148</v>
      </c>
      <c r="M17" s="3">
        <v>145.95616024187453</v>
      </c>
      <c r="N17" s="3">
        <v>146.00879949717159</v>
      </c>
      <c r="O17" s="3">
        <v>145.8570119156737</v>
      </c>
      <c r="P17" s="3">
        <v>153.32936927413672</v>
      </c>
      <c r="Q17" s="4">
        <f t="shared" si="0"/>
        <v>148.41757384872216</v>
      </c>
      <c r="R17" s="5">
        <f t="shared" si="1"/>
        <v>135.48752416904523</v>
      </c>
      <c r="S17" s="6">
        <f t="shared" si="2"/>
        <v>158.17394888705689</v>
      </c>
    </row>
    <row r="18" spans="1:19" x14ac:dyDescent="0.25">
      <c r="A18">
        <v>1032</v>
      </c>
      <c r="B18" t="s">
        <v>38</v>
      </c>
      <c r="C18" t="s">
        <v>33</v>
      </c>
      <c r="D18" t="s">
        <v>34</v>
      </c>
      <c r="E18" s="3">
        <v>101.84338428087229</v>
      </c>
      <c r="F18" s="3">
        <v>117.73231710399918</v>
      </c>
      <c r="G18" s="3">
        <v>119.1176120418403</v>
      </c>
      <c r="H18" s="3">
        <v>120</v>
      </c>
      <c r="I18" s="3">
        <v>113.4965914313435</v>
      </c>
      <c r="J18" s="3">
        <v>101.72497112279297</v>
      </c>
      <c r="K18" s="3">
        <v>90</v>
      </c>
      <c r="L18" s="3">
        <v>90</v>
      </c>
      <c r="M18" s="3">
        <v>95</v>
      </c>
      <c r="N18" s="3">
        <v>95</v>
      </c>
      <c r="O18" s="3"/>
      <c r="P18" s="3"/>
      <c r="Q18" s="4">
        <f t="shared" si="0"/>
        <v>104.39148759808481</v>
      </c>
      <c r="R18" s="5">
        <f t="shared" si="1"/>
        <v>90</v>
      </c>
      <c r="S18" s="6">
        <f t="shared" si="2"/>
        <v>120</v>
      </c>
    </row>
    <row r="19" spans="1:19" x14ac:dyDescent="0.25">
      <c r="A19">
        <v>1032</v>
      </c>
      <c r="B19" t="s">
        <v>38</v>
      </c>
      <c r="C19" t="s">
        <v>33</v>
      </c>
      <c r="D19" t="s">
        <v>26</v>
      </c>
      <c r="E19" s="3">
        <v>109.94680851063829</v>
      </c>
      <c r="F19" s="3">
        <v>114.86910994764398</v>
      </c>
      <c r="G19" s="3">
        <v>115</v>
      </c>
      <c r="H19" s="3">
        <v>115</v>
      </c>
      <c r="I19" s="3">
        <v>115</v>
      </c>
      <c r="J19" s="3">
        <v>115</v>
      </c>
      <c r="K19" s="3">
        <v>115</v>
      </c>
      <c r="L19" s="3">
        <v>115</v>
      </c>
      <c r="M19" s="3">
        <v>115</v>
      </c>
      <c r="N19" s="3">
        <v>115</v>
      </c>
      <c r="O19" s="3">
        <v>115</v>
      </c>
      <c r="P19" s="3">
        <v>115</v>
      </c>
      <c r="Q19" s="4">
        <f t="shared" si="0"/>
        <v>114.56799320485686</v>
      </c>
      <c r="R19" s="5">
        <f t="shared" si="1"/>
        <v>109.94680851063829</v>
      </c>
      <c r="S19" s="6">
        <f t="shared" si="2"/>
        <v>115</v>
      </c>
    </row>
    <row r="20" spans="1:19" x14ac:dyDescent="0.25">
      <c r="A20">
        <v>1032</v>
      </c>
      <c r="B20" t="s">
        <v>38</v>
      </c>
      <c r="C20" t="s">
        <v>33</v>
      </c>
      <c r="D20" t="s">
        <v>28</v>
      </c>
      <c r="E20" s="3">
        <v>225</v>
      </c>
      <c r="F20" s="3"/>
      <c r="G20" s="3"/>
      <c r="H20" s="3"/>
      <c r="I20" s="3">
        <v>230</v>
      </c>
      <c r="J20" s="3">
        <v>230</v>
      </c>
      <c r="K20" s="3"/>
      <c r="L20" s="3"/>
      <c r="M20" s="3"/>
      <c r="N20" s="3"/>
      <c r="O20" s="3"/>
      <c r="P20" s="3"/>
      <c r="Q20" s="4">
        <f t="shared" si="0"/>
        <v>228.33333333333334</v>
      </c>
      <c r="R20" s="5">
        <f t="shared" si="1"/>
        <v>225</v>
      </c>
      <c r="S20" s="6">
        <f t="shared" si="2"/>
        <v>230</v>
      </c>
    </row>
    <row r="21" spans="1:19" x14ac:dyDescent="0.25">
      <c r="A21">
        <v>1032</v>
      </c>
      <c r="B21" t="s">
        <v>38</v>
      </c>
      <c r="C21" t="s">
        <v>33</v>
      </c>
      <c r="D21" t="s">
        <v>30</v>
      </c>
      <c r="E21" s="3">
        <v>79.881656804733723</v>
      </c>
      <c r="F21" s="3"/>
      <c r="G21" s="3">
        <v>85</v>
      </c>
      <c r="H21" s="3">
        <v>85</v>
      </c>
      <c r="I21" s="3">
        <v>85</v>
      </c>
      <c r="J21" s="3">
        <v>85</v>
      </c>
      <c r="K21" s="3">
        <v>85</v>
      </c>
      <c r="L21" s="3">
        <v>85</v>
      </c>
      <c r="M21" s="3">
        <v>85</v>
      </c>
      <c r="N21" s="3">
        <v>85</v>
      </c>
      <c r="O21" s="3">
        <v>85</v>
      </c>
      <c r="P21" s="3">
        <v>85</v>
      </c>
      <c r="Q21" s="4">
        <f t="shared" si="0"/>
        <v>84.534696073157605</v>
      </c>
      <c r="R21" s="5">
        <f t="shared" si="1"/>
        <v>79.881656804733723</v>
      </c>
      <c r="S21" s="6">
        <f t="shared" si="2"/>
        <v>85</v>
      </c>
    </row>
    <row r="22" spans="1:19" x14ac:dyDescent="0.25">
      <c r="A22">
        <v>1032</v>
      </c>
      <c r="B22" t="s">
        <v>38</v>
      </c>
      <c r="C22" t="s">
        <v>33</v>
      </c>
      <c r="D22" t="s">
        <v>31</v>
      </c>
      <c r="E22" s="3"/>
      <c r="F22" s="3">
        <v>60</v>
      </c>
      <c r="G22" s="3"/>
      <c r="H22" s="3">
        <v>75</v>
      </c>
      <c r="I22" s="3">
        <v>75</v>
      </c>
      <c r="J22" s="3"/>
      <c r="K22" s="3"/>
      <c r="L22" s="3"/>
      <c r="M22" s="3"/>
      <c r="N22" s="3"/>
      <c r="O22" s="3"/>
      <c r="P22" s="3">
        <v>75</v>
      </c>
      <c r="Q22" s="4">
        <f t="shared" si="0"/>
        <v>71.25</v>
      </c>
      <c r="R22" s="5">
        <f t="shared" si="1"/>
        <v>60</v>
      </c>
      <c r="S22" s="6">
        <f t="shared" si="2"/>
        <v>75</v>
      </c>
    </row>
    <row r="23" spans="1:19" x14ac:dyDescent="0.25">
      <c r="A23">
        <v>1032</v>
      </c>
      <c r="B23" t="s">
        <v>38</v>
      </c>
      <c r="C23" t="s">
        <v>33</v>
      </c>
      <c r="D23" t="s">
        <v>32</v>
      </c>
      <c r="E23" s="3">
        <v>80.707610146862478</v>
      </c>
      <c r="F23" s="3">
        <v>99.512987012987011</v>
      </c>
      <c r="G23" s="3">
        <v>100</v>
      </c>
      <c r="H23" s="3">
        <v>100</v>
      </c>
      <c r="I23" s="3">
        <v>100</v>
      </c>
      <c r="J23" s="3">
        <v>100</v>
      </c>
      <c r="K23" s="3"/>
      <c r="L23" s="3"/>
      <c r="M23" s="3">
        <v>100</v>
      </c>
      <c r="N23" s="3">
        <v>98.773006134969322</v>
      </c>
      <c r="O23" s="3">
        <v>100</v>
      </c>
      <c r="P23" s="3">
        <v>100</v>
      </c>
      <c r="Q23" s="4">
        <f t="shared" si="0"/>
        <v>97.89936032948188</v>
      </c>
      <c r="R23" s="5">
        <f t="shared" si="1"/>
        <v>80.707610146862478</v>
      </c>
      <c r="S23" s="6">
        <f t="shared" si="2"/>
        <v>100</v>
      </c>
    </row>
    <row r="24" spans="1:19" x14ac:dyDescent="0.25">
      <c r="A24">
        <v>1032</v>
      </c>
      <c r="B24" t="s">
        <v>38</v>
      </c>
      <c r="C24" t="s">
        <v>35</v>
      </c>
      <c r="D24" t="s">
        <v>23</v>
      </c>
      <c r="E24" s="3">
        <v>103.70967741935483</v>
      </c>
      <c r="F24" s="3">
        <v>114.07185628742515</v>
      </c>
      <c r="G24" s="3">
        <v>115</v>
      </c>
      <c r="H24" s="3">
        <v>115</v>
      </c>
      <c r="I24" s="3">
        <v>115</v>
      </c>
      <c r="J24" s="3">
        <v>115</v>
      </c>
      <c r="K24" s="3">
        <v>115</v>
      </c>
      <c r="L24" s="3">
        <v>115</v>
      </c>
      <c r="M24" s="3">
        <v>115</v>
      </c>
      <c r="N24" s="3">
        <v>115</v>
      </c>
      <c r="O24" s="3">
        <v>115</v>
      </c>
      <c r="P24" s="3">
        <v>115</v>
      </c>
      <c r="Q24" s="4">
        <f t="shared" si="0"/>
        <v>113.981794475565</v>
      </c>
      <c r="R24" s="5">
        <f t="shared" si="1"/>
        <v>103.70967741935483</v>
      </c>
      <c r="S24" s="6">
        <f t="shared" si="2"/>
        <v>115</v>
      </c>
    </row>
    <row r="25" spans="1:19" x14ac:dyDescent="0.25">
      <c r="A25">
        <v>1032</v>
      </c>
      <c r="B25" t="s">
        <v>38</v>
      </c>
      <c r="C25" t="s">
        <v>35</v>
      </c>
      <c r="D25" t="s">
        <v>24</v>
      </c>
      <c r="E25" s="3">
        <v>180</v>
      </c>
      <c r="F25" s="3">
        <v>195</v>
      </c>
      <c r="G25" s="3">
        <v>195</v>
      </c>
      <c r="H25" s="3">
        <v>195.00000000000003</v>
      </c>
      <c r="I25" s="3">
        <v>188.96439471007122</v>
      </c>
      <c r="J25" s="3">
        <v>168.69161868202175</v>
      </c>
      <c r="K25" s="3">
        <v>142.5618493227359</v>
      </c>
      <c r="L25" s="3">
        <v>129.38976132998184</v>
      </c>
      <c r="M25" s="3">
        <v>124.9075423095034</v>
      </c>
      <c r="N25" s="3">
        <v>120.58781727165247</v>
      </c>
      <c r="O25" s="3">
        <v>125.37634363121622</v>
      </c>
      <c r="P25" s="3">
        <v>132.03557930584159</v>
      </c>
      <c r="Q25" s="4">
        <f t="shared" si="0"/>
        <v>158.12624221358539</v>
      </c>
      <c r="R25" s="5">
        <f t="shared" si="1"/>
        <v>120.58781727165247</v>
      </c>
      <c r="S25" s="6">
        <f t="shared" si="2"/>
        <v>195.00000000000003</v>
      </c>
    </row>
    <row r="26" spans="1:19" x14ac:dyDescent="0.25">
      <c r="A26">
        <v>1032</v>
      </c>
      <c r="B26" t="s">
        <v>38</v>
      </c>
      <c r="C26" t="s">
        <v>35</v>
      </c>
      <c r="D26" t="s">
        <v>26</v>
      </c>
      <c r="E26" s="3">
        <v>119.67391304347827</v>
      </c>
      <c r="F26" s="3">
        <v>123.04347826086956</v>
      </c>
      <c r="G26" s="3">
        <v>125</v>
      </c>
      <c r="H26" s="3">
        <v>125</v>
      </c>
      <c r="I26" s="3">
        <v>125</v>
      </c>
      <c r="J26" s="3">
        <v>125</v>
      </c>
      <c r="K26" s="3">
        <v>125</v>
      </c>
      <c r="L26" s="3">
        <v>125</v>
      </c>
      <c r="M26" s="3">
        <v>125</v>
      </c>
      <c r="N26" s="3">
        <v>125</v>
      </c>
      <c r="O26" s="3">
        <v>125</v>
      </c>
      <c r="P26" s="3">
        <v>125</v>
      </c>
      <c r="Q26" s="4">
        <f t="shared" si="0"/>
        <v>124.39311594202898</v>
      </c>
      <c r="R26" s="5">
        <f t="shared" si="1"/>
        <v>119.67391304347827</v>
      </c>
      <c r="S26" s="6">
        <f t="shared" si="2"/>
        <v>125</v>
      </c>
    </row>
    <row r="27" spans="1:19" x14ac:dyDescent="0.25">
      <c r="A27">
        <v>1032</v>
      </c>
      <c r="B27" t="s">
        <v>38</v>
      </c>
      <c r="C27" t="s">
        <v>35</v>
      </c>
      <c r="D27" t="s">
        <v>30</v>
      </c>
      <c r="E27" s="3">
        <v>89.78947368421052</v>
      </c>
      <c r="F27" s="3">
        <v>94.772727272727266</v>
      </c>
      <c r="G27" s="3">
        <v>95</v>
      </c>
      <c r="H27" s="3">
        <v>95</v>
      </c>
      <c r="I27" s="3">
        <v>95</v>
      </c>
      <c r="J27" s="3">
        <v>95</v>
      </c>
      <c r="K27" s="3">
        <v>95</v>
      </c>
      <c r="L27" s="3">
        <v>95</v>
      </c>
      <c r="M27" s="3">
        <v>95</v>
      </c>
      <c r="N27" s="3">
        <v>95</v>
      </c>
      <c r="O27" s="3">
        <v>95</v>
      </c>
      <c r="P27" s="3">
        <v>95</v>
      </c>
      <c r="Q27" s="4">
        <f t="shared" si="0"/>
        <v>94.546850079744829</v>
      </c>
      <c r="R27" s="5">
        <f t="shared" si="1"/>
        <v>89.78947368421052</v>
      </c>
      <c r="S27" s="6">
        <f t="shared" si="2"/>
        <v>95</v>
      </c>
    </row>
    <row r="28" spans="1:19" x14ac:dyDescent="0.25">
      <c r="A28">
        <v>1032</v>
      </c>
      <c r="B28" t="s">
        <v>38</v>
      </c>
      <c r="C28" t="s">
        <v>35</v>
      </c>
      <c r="D28" t="s">
        <v>36</v>
      </c>
      <c r="E28" s="3"/>
      <c r="F28" s="3">
        <v>216.95298897272198</v>
      </c>
      <c r="G28" s="3"/>
      <c r="H28" s="3">
        <v>240</v>
      </c>
      <c r="I28" s="3">
        <v>240</v>
      </c>
      <c r="J28" s="3">
        <v>240</v>
      </c>
      <c r="K28" s="3">
        <v>232.98882681564245</v>
      </c>
      <c r="L28" s="3">
        <v>220</v>
      </c>
      <c r="M28" s="3">
        <v>220</v>
      </c>
      <c r="N28" s="3">
        <v>220</v>
      </c>
      <c r="O28" s="3">
        <v>220</v>
      </c>
      <c r="P28" s="3">
        <v>225</v>
      </c>
      <c r="Q28" s="4">
        <f t="shared" si="0"/>
        <v>227.49418157883647</v>
      </c>
      <c r="R28" s="5">
        <f t="shared" si="1"/>
        <v>216.95298897272198</v>
      </c>
      <c r="S28" s="6">
        <f t="shared" si="2"/>
        <v>240</v>
      </c>
    </row>
    <row r="29" spans="1:19" x14ac:dyDescent="0.25">
      <c r="A29">
        <v>1032</v>
      </c>
      <c r="B29" t="s">
        <v>38</v>
      </c>
      <c r="C29" t="s">
        <v>35</v>
      </c>
      <c r="D29" t="s">
        <v>37</v>
      </c>
      <c r="E29" s="3">
        <v>215</v>
      </c>
      <c r="F29" s="3">
        <v>219.27288655278142</v>
      </c>
      <c r="G29" s="3">
        <v>223.68029739776952</v>
      </c>
      <c r="H29" s="3">
        <v>240</v>
      </c>
      <c r="I29" s="3">
        <v>240</v>
      </c>
      <c r="J29" s="3">
        <v>240</v>
      </c>
      <c r="K29" s="3">
        <v>229.63847203274216</v>
      </c>
      <c r="L29" s="3">
        <v>220</v>
      </c>
      <c r="M29" s="3">
        <v>220</v>
      </c>
      <c r="N29" s="3">
        <v>220</v>
      </c>
      <c r="O29" s="3">
        <v>221.69738651994498</v>
      </c>
      <c r="P29" s="3">
        <v>229.39627659574469</v>
      </c>
      <c r="Q29" s="4">
        <f t="shared" si="0"/>
        <v>226.55710992491527</v>
      </c>
      <c r="R29" s="5">
        <f t="shared" si="1"/>
        <v>215</v>
      </c>
      <c r="S29" s="6">
        <f t="shared" si="2"/>
        <v>240</v>
      </c>
    </row>
    <row r="30" spans="1:19" x14ac:dyDescent="0.25">
      <c r="A30">
        <v>1032</v>
      </c>
      <c r="B30" t="s">
        <v>38</v>
      </c>
      <c r="C30" t="s">
        <v>35</v>
      </c>
      <c r="D30" t="s">
        <v>31</v>
      </c>
      <c r="E30" s="3"/>
      <c r="F30" s="3">
        <v>70</v>
      </c>
      <c r="G30" s="3">
        <v>83.63636363636364</v>
      </c>
      <c r="H30" s="3">
        <v>85</v>
      </c>
      <c r="I30" s="3">
        <v>85</v>
      </c>
      <c r="J30" s="3">
        <v>85</v>
      </c>
      <c r="K30" s="3">
        <v>85</v>
      </c>
      <c r="L30" s="3"/>
      <c r="M30" s="3"/>
      <c r="N30" s="3"/>
      <c r="O30" s="3"/>
      <c r="P30" s="3"/>
      <c r="Q30" s="4">
        <f t="shared" si="0"/>
        <v>82.272727272727266</v>
      </c>
      <c r="R30" s="5">
        <f t="shared" si="1"/>
        <v>70</v>
      </c>
      <c r="S30" s="6">
        <f t="shared" si="2"/>
        <v>85</v>
      </c>
    </row>
    <row r="31" spans="1:19" x14ac:dyDescent="0.25">
      <c r="A31">
        <v>1032</v>
      </c>
      <c r="B31" t="s">
        <v>38</v>
      </c>
      <c r="C31" t="s">
        <v>35</v>
      </c>
      <c r="D31" t="s">
        <v>32</v>
      </c>
      <c r="E31" s="3">
        <v>90</v>
      </c>
      <c r="F31" s="3">
        <v>109.97512437810946</v>
      </c>
      <c r="G31" s="3">
        <v>110</v>
      </c>
      <c r="H31" s="3">
        <v>110</v>
      </c>
      <c r="I31" s="3">
        <v>110</v>
      </c>
      <c r="J31" s="3">
        <v>110</v>
      </c>
      <c r="K31" s="3">
        <v>110</v>
      </c>
      <c r="L31" s="3">
        <v>110</v>
      </c>
      <c r="M31" s="3">
        <v>110</v>
      </c>
      <c r="N31" s="3">
        <v>110</v>
      </c>
      <c r="O31" s="3">
        <v>110</v>
      </c>
      <c r="P31" s="3">
        <v>110</v>
      </c>
      <c r="Q31" s="4">
        <f t="shared" si="0"/>
        <v>108.33126036484246</v>
      </c>
      <c r="R31" s="5">
        <f t="shared" si="1"/>
        <v>90</v>
      </c>
      <c r="S31" s="6">
        <f t="shared" si="2"/>
        <v>110</v>
      </c>
    </row>
    <row r="32" spans="1:19" x14ac:dyDescent="0.25">
      <c r="A32">
        <v>1032</v>
      </c>
      <c r="B32" t="s">
        <v>38</v>
      </c>
      <c r="C32" t="s">
        <v>19</v>
      </c>
      <c r="D32" t="s">
        <v>34</v>
      </c>
      <c r="E32" s="3">
        <v>94.502338761959734</v>
      </c>
      <c r="F32" s="3">
        <v>114.57952512336088</v>
      </c>
      <c r="G32" s="3">
        <v>114.99999999999999</v>
      </c>
      <c r="H32" s="3">
        <v>115.00000000000001</v>
      </c>
      <c r="I32" s="3">
        <v>109.02324323134305</v>
      </c>
      <c r="J32" s="3">
        <v>95.410034360629439</v>
      </c>
      <c r="K32" s="3">
        <v>86.26203168614164</v>
      </c>
      <c r="L32" s="3">
        <v>85</v>
      </c>
      <c r="M32" s="3">
        <v>89.984456849206111</v>
      </c>
      <c r="N32" s="3">
        <v>92.849239532375847</v>
      </c>
      <c r="O32" s="3">
        <v>95.000000000000014</v>
      </c>
      <c r="P32" s="3">
        <v>96.659662893821206</v>
      </c>
      <c r="Q32" s="4">
        <f t="shared" si="0"/>
        <v>99.105877703236501</v>
      </c>
      <c r="R32" s="5">
        <f t="shared" si="1"/>
        <v>85</v>
      </c>
      <c r="S32" s="6">
        <f t="shared" si="2"/>
        <v>115.00000000000001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2022-01-10T01:47:20Z</dcterms:modified>
</cp:coreProperties>
</file>