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zil\Documents\BAVI FILES\Budget\Budget 2022\ASP Comparative\"/>
    </mc:Choice>
  </mc:AlternateContent>
  <xr:revisionPtr revIDLastSave="0" documentId="13_ncr:1_{F544416F-061C-447D-9F4D-0B6D67D6CC14}" xr6:coauthVersionLast="47" xr6:coauthVersionMax="47" xr10:uidLastSave="{00000000-0000-0000-0000-000000000000}"/>
  <bookViews>
    <workbookView xWindow="-120" yWindow="-120" windowWidth="20730" windowHeight="11160" xr2:uid="{80068B26-EAC6-436E-84B9-BE2E248575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33" i="1" l="1"/>
  <c r="R33" i="1"/>
  <c r="Q33" i="1"/>
  <c r="S32" i="1"/>
  <c r="R32" i="1"/>
  <c r="Q32" i="1"/>
  <c r="S31" i="1"/>
  <c r="R31" i="1"/>
  <c r="Q31" i="1"/>
  <c r="S30" i="1"/>
  <c r="R30" i="1"/>
  <c r="Q30" i="1"/>
  <c r="S29" i="1"/>
  <c r="R29" i="1"/>
  <c r="Q29" i="1"/>
  <c r="S28" i="1"/>
  <c r="R28" i="1"/>
  <c r="Q28" i="1"/>
  <c r="S27" i="1"/>
  <c r="R27" i="1"/>
  <c r="Q27" i="1"/>
  <c r="S26" i="1"/>
  <c r="R26" i="1"/>
  <c r="Q26" i="1"/>
  <c r="S25" i="1"/>
  <c r="R25" i="1"/>
  <c r="Q25" i="1"/>
  <c r="S24" i="1"/>
  <c r="R24" i="1"/>
  <c r="Q24" i="1"/>
  <c r="S23" i="1"/>
  <c r="R23" i="1"/>
  <c r="Q23" i="1"/>
  <c r="S22" i="1"/>
  <c r="R22" i="1"/>
  <c r="Q22" i="1"/>
  <c r="S21" i="1"/>
  <c r="R21" i="1"/>
  <c r="Q21" i="1"/>
  <c r="S20" i="1"/>
  <c r="R20" i="1"/>
  <c r="Q20" i="1"/>
  <c r="S19" i="1"/>
  <c r="R19" i="1"/>
  <c r="Q19" i="1"/>
  <c r="S18" i="1"/>
  <c r="R18" i="1"/>
  <c r="Q18" i="1"/>
  <c r="S17" i="1"/>
  <c r="R17" i="1"/>
  <c r="Q17" i="1"/>
  <c r="S16" i="1"/>
  <c r="R16" i="1"/>
  <c r="Q16" i="1"/>
  <c r="S15" i="1"/>
  <c r="R15" i="1"/>
  <c r="Q15" i="1"/>
  <c r="S14" i="1"/>
  <c r="R14" i="1"/>
  <c r="Q14" i="1"/>
  <c r="S13" i="1"/>
  <c r="R13" i="1"/>
  <c r="Q13" i="1"/>
  <c r="S12" i="1"/>
  <c r="R12" i="1"/>
  <c r="Q12" i="1"/>
  <c r="S11" i="1"/>
  <c r="R11" i="1"/>
  <c r="Q11" i="1"/>
  <c r="S10" i="1"/>
  <c r="R10" i="1"/>
  <c r="Q10" i="1"/>
  <c r="S9" i="1"/>
  <c r="R9" i="1"/>
  <c r="Q9" i="1"/>
  <c r="S8" i="1"/>
  <c r="R8" i="1"/>
  <c r="Q8" i="1"/>
  <c r="S7" i="1"/>
  <c r="R7" i="1"/>
  <c r="Q7" i="1"/>
  <c r="S6" i="1"/>
  <c r="R6" i="1"/>
  <c r="Q6" i="1"/>
  <c r="S5" i="1"/>
  <c r="R5" i="1"/>
  <c r="Q5" i="1"/>
  <c r="S4" i="1"/>
  <c r="R4" i="1"/>
  <c r="Q4" i="1"/>
  <c r="S3" i="1"/>
  <c r="R3" i="1"/>
  <c r="Q3" i="1"/>
</calcChain>
</file>

<file path=xl/sharedStrings.xml><?xml version="1.0" encoding="utf-8"?>
<sst xmlns="http://schemas.openxmlformats.org/spreadsheetml/2006/main" count="112" uniqueCount="41">
  <si>
    <t>Plant</t>
  </si>
  <si>
    <t>Business Center</t>
  </si>
  <si>
    <t>Segment</t>
  </si>
  <si>
    <t>Product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</si>
  <si>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</si>
  <si>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</si>
  <si>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</si>
  <si>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</si>
  <si>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</si>
  <si>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</si>
  <si>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</si>
  <si>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</si>
  <si>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</si>
  <si>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</si>
  <si>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</si>
  <si>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</si>
  <si>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Ave.</t>
  </si>
  <si>
    <t>Min.</t>
  </si>
  <si>
    <t>Max</t>
  </si>
  <si>
    <t>COM</t>
  </si>
  <si>
    <t>VAN SALES</t>
  </si>
  <si>
    <t>TDs</t>
  </si>
  <si>
    <t>CTG</t>
  </si>
  <si>
    <t>CHOOKSIES MARINADO</t>
  </si>
  <si>
    <t>DRESSED</t>
  </si>
  <si>
    <t>GIZZARD / LIVER</t>
  </si>
  <si>
    <t>MARINADO FRIED</t>
  </si>
  <si>
    <t>ORC - BIGTIME</t>
  </si>
  <si>
    <t>ORC - HALF</t>
  </si>
  <si>
    <t>ORC - JUMBO</t>
  </si>
  <si>
    <t>ORC - SUPERSIZE</t>
  </si>
  <si>
    <t>SPICY NECK</t>
  </si>
  <si>
    <t>VAP-Nuggets</t>
  </si>
  <si>
    <t>CHOOKSIES CUT UPS</t>
  </si>
  <si>
    <t>RSL</t>
  </si>
  <si>
    <t>UR</t>
  </si>
  <si>
    <t>UR FIESTA</t>
  </si>
  <si>
    <t>UR Reyal</t>
  </si>
  <si>
    <t>UR SPECIAL</t>
  </si>
  <si>
    <t>LIVE</t>
  </si>
  <si>
    <t>BUTUAN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</si>
</sst>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_-* #,##0_-;\-* #,##0_-;_-* &quot;-&quot;??_-;_-@_-"/>
  </numFmts>
  <fonts count="4" x14ac:knownFonts="1">
    <font>
      <sz val="11"/>
      <color rgb="FF000000"/>
      <name val="Calibri"/>
    </font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auto="1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164" fontId="0" fillId="0" borderId="0" xfId="1" applyNumberFormat="1" applyFont="1"/>
    <xf numFmtId="165" fontId="0" fillId="3" borderId="2" xfId="1" applyNumberFormat="1" applyFont="1" applyFill="1" applyBorder="1"/>
    <xf numFmtId="165" fontId="0" fillId="3" borderId="0" xfId="0" applyNumberFormat="1" applyFill="1"/>
    <xf numFmtId="164" fontId="0" fillId="4" borderId="3" xfId="1" applyNumberFormat="1" applyFont="1" applyFill="1" applyBorder="1"/>
    <xf numFmtId="0" fontId="3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8740B-2485-40FE-991F-E699537EC041}">
  <dimension ref="A1:S33"/>
  <sheetViews>
    <sheetView tabSelected="1" workbookViewId="0">
      <pane ySplit="2" topLeftCell="A3" activePane="bottomLeft" state="frozen"/>
      <selection pane="bottomLeft" activeCell="K30" sqref="K30"/>
    </sheetView>
  </sheetViews>
  <sheetFormatPr defaultRowHeight="15" x14ac:dyDescent="0.25"/>
  <cols>
    <col min="1" max="1" width="15.28515625" customWidth="1"/>
    <col min="2" max="2" width="18.7109375" bestFit="1" customWidth="1"/>
    <col min="3" max="3" width="19" bestFit="1" customWidth="1"/>
    <col min="4" max="4" width="22" bestFit="1" customWidth="1"/>
    <col min="5" max="5" width="9.42578125" customWidth="1"/>
    <col min="6" max="6" width="5.42578125" bestFit="1" customWidth="1"/>
    <col min="7" max="16" width="8" bestFit="1" customWidth="1"/>
    <col min="17" max="18" width="5.85546875" bestFit="1" customWidth="1"/>
    <col min="19" max="19" width="5.42578125" bestFit="1" customWidth="1"/>
  </cols>
  <sheetData>
    <row r="1" spans="1:19" x14ac:dyDescent="0.25">
      <c r="A1" s="1"/>
    </row>
    <row r="2" spans="1:19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  <row r="3" spans="1:19" x14ac:dyDescent="0.25">
      <c r="A3">
        <v>1033</v>
      </c>
      <c r="B3" t="s">
        <v>40</v>
      </c>
      <c r="C3" t="s">
        <v>19</v>
      </c>
      <c r="D3" t="s">
        <v>20</v>
      </c>
      <c r="E3" s="3"/>
      <c r="F3" s="3"/>
      <c r="G3" s="3"/>
      <c r="H3" s="3"/>
      <c r="I3" s="3">
        <v>155.5003014648961</v>
      </c>
      <c r="J3" s="3">
        <v>130.96885775421475</v>
      </c>
      <c r="K3" s="3">
        <v>125.08160332079385</v>
      </c>
      <c r="L3" s="3">
        <v>123.90483121856815</v>
      </c>
      <c r="M3" s="3">
        <v>130.75509694034173</v>
      </c>
      <c r="N3" s="3">
        <v>128.26469545172444</v>
      </c>
      <c r="O3" s="3">
        <v>125</v>
      </c>
      <c r="P3" s="3">
        <v>140.31546659967825</v>
      </c>
      <c r="Q3" s="4">
        <f t="shared" ref="Q3:Q33" si="0">IFERROR(AVERAGE(E3:P3),0)</f>
        <v>132.47385659377716</v>
      </c>
      <c r="R3" s="5">
        <f>IFERROR(MIN(E3:P3),0)</f>
        <v>123.90483121856815</v>
      </c>
      <c r="S3" s="6">
        <f>IFERROR(MAX(E3:P3),0)</f>
        <v>155.5003014648961</v>
      </c>
    </row>
    <row r="4" spans="1:19" x14ac:dyDescent="0.25">
      <c r="A4">
        <v>1033</v>
      </c>
      <c r="B4" t="s">
        <v>40</v>
      </c>
      <c r="C4" t="s">
        <v>19</v>
      </c>
      <c r="D4" t="s">
        <v>21</v>
      </c>
      <c r="E4" s="3">
        <v>130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4">
        <f t="shared" si="0"/>
        <v>130</v>
      </c>
      <c r="R4" s="5">
        <f t="shared" ref="R4:R33" si="1">IFERROR(MIN(E4:P4),0)</f>
        <v>130</v>
      </c>
      <c r="S4" s="6">
        <f t="shared" ref="S4:S33" si="2">IFERROR(MAX(E4:P4),0)</f>
        <v>130</v>
      </c>
    </row>
    <row r="5" spans="1:19" x14ac:dyDescent="0.25">
      <c r="A5">
        <v>1033</v>
      </c>
      <c r="B5" t="s">
        <v>40</v>
      </c>
      <c r="C5" t="s">
        <v>22</v>
      </c>
      <c r="D5" t="s">
        <v>23</v>
      </c>
      <c r="E5" s="3">
        <v>105.68475452196382</v>
      </c>
      <c r="F5" s="3">
        <v>114.8566610455312</v>
      </c>
      <c r="G5" s="3">
        <v>115</v>
      </c>
      <c r="H5" s="3">
        <v>115</v>
      </c>
      <c r="I5" s="3">
        <v>115</v>
      </c>
      <c r="J5" s="3">
        <v>115</v>
      </c>
      <c r="K5" s="3">
        <v>115</v>
      </c>
      <c r="L5" s="3">
        <v>115</v>
      </c>
      <c r="M5" s="3">
        <v>115</v>
      </c>
      <c r="N5" s="3">
        <v>115</v>
      </c>
      <c r="O5" s="3">
        <v>115</v>
      </c>
      <c r="P5" s="3">
        <v>115</v>
      </c>
      <c r="Q5" s="4">
        <f t="shared" si="0"/>
        <v>114.21178463062459</v>
      </c>
      <c r="R5" s="5">
        <f t="shared" si="1"/>
        <v>105.68475452196382</v>
      </c>
      <c r="S5" s="6">
        <f t="shared" si="2"/>
        <v>115</v>
      </c>
    </row>
    <row r="6" spans="1:19" x14ac:dyDescent="0.25">
      <c r="A6">
        <v>1033</v>
      </c>
      <c r="B6" t="s">
        <v>40</v>
      </c>
      <c r="C6" t="s">
        <v>22</v>
      </c>
      <c r="D6" t="s">
        <v>24</v>
      </c>
      <c r="E6" s="3">
        <v>161.39051266459896</v>
      </c>
      <c r="F6" s="3">
        <v>198.9331918937435</v>
      </c>
      <c r="G6" s="3">
        <v>192.24205021229699</v>
      </c>
      <c r="H6" s="3">
        <v>190</v>
      </c>
      <c r="I6" s="3">
        <v>185.73136533068671</v>
      </c>
      <c r="J6" s="3">
        <v>168.90014678417012</v>
      </c>
      <c r="K6" s="3">
        <v>155</v>
      </c>
      <c r="L6" s="3">
        <v>155.00000000000003</v>
      </c>
      <c r="M6" s="3">
        <v>155</v>
      </c>
      <c r="N6" s="3">
        <v>154.99999999999991</v>
      </c>
      <c r="O6" s="3">
        <v>155</v>
      </c>
      <c r="P6" s="3">
        <v>162.37367389450924</v>
      </c>
      <c r="Q6" s="4">
        <f t="shared" si="0"/>
        <v>169.5475783983338</v>
      </c>
      <c r="R6" s="5">
        <f t="shared" si="1"/>
        <v>154.99999999999991</v>
      </c>
      <c r="S6" s="6">
        <f t="shared" si="2"/>
        <v>198.9331918937435</v>
      </c>
    </row>
    <row r="7" spans="1:19" x14ac:dyDescent="0.25">
      <c r="A7">
        <v>1033</v>
      </c>
      <c r="B7" t="s">
        <v>40</v>
      </c>
      <c r="C7" s="7" t="s">
        <v>22</v>
      </c>
      <c r="D7" s="7" t="s">
        <v>25</v>
      </c>
      <c r="E7" s="3">
        <v>154.87312572087657</v>
      </c>
      <c r="F7" s="3">
        <v>179.27142857142857</v>
      </c>
      <c r="G7" s="3">
        <v>180</v>
      </c>
      <c r="H7" s="3">
        <v>180</v>
      </c>
      <c r="I7" s="3">
        <v>180</v>
      </c>
      <c r="J7" s="3">
        <v>174.50151057401811</v>
      </c>
      <c r="K7" s="3">
        <v>155</v>
      </c>
      <c r="L7" s="3">
        <v>155</v>
      </c>
      <c r="M7" s="3">
        <v>158.50597609561754</v>
      </c>
      <c r="N7" s="3">
        <v>160</v>
      </c>
      <c r="O7" s="3">
        <v>160</v>
      </c>
      <c r="P7" s="3">
        <v>168.66055045871559</v>
      </c>
      <c r="Q7" s="4">
        <f t="shared" si="0"/>
        <v>167.15104928505471</v>
      </c>
      <c r="R7" s="5">
        <f t="shared" si="1"/>
        <v>154.87312572087657</v>
      </c>
      <c r="S7" s="6">
        <f t="shared" si="2"/>
        <v>180</v>
      </c>
    </row>
    <row r="8" spans="1:19" x14ac:dyDescent="0.25">
      <c r="A8">
        <v>1033</v>
      </c>
      <c r="B8" t="s">
        <v>40</v>
      </c>
      <c r="C8" t="s">
        <v>22</v>
      </c>
      <c r="D8" t="s">
        <v>26</v>
      </c>
      <c r="E8" s="3">
        <v>118.95744680851064</v>
      </c>
      <c r="F8" s="3">
        <v>124.02941176470588</v>
      </c>
      <c r="G8" s="3">
        <v>125</v>
      </c>
      <c r="H8" s="3">
        <v>125</v>
      </c>
      <c r="I8" s="3">
        <v>125</v>
      </c>
      <c r="J8" s="3">
        <v>125</v>
      </c>
      <c r="K8" s="3">
        <v>125</v>
      </c>
      <c r="L8" s="3">
        <v>125</v>
      </c>
      <c r="M8" s="3">
        <v>125</v>
      </c>
      <c r="N8" s="3">
        <v>125</v>
      </c>
      <c r="O8" s="3">
        <v>125</v>
      </c>
      <c r="P8" s="3">
        <v>125</v>
      </c>
      <c r="Q8" s="4">
        <f t="shared" si="0"/>
        <v>124.41557154776804</v>
      </c>
      <c r="R8" s="5">
        <f t="shared" si="1"/>
        <v>118.95744680851064</v>
      </c>
      <c r="S8" s="6">
        <f t="shared" si="2"/>
        <v>125</v>
      </c>
    </row>
    <row r="9" spans="1:19" x14ac:dyDescent="0.25">
      <c r="A9">
        <v>1033</v>
      </c>
      <c r="B9" t="s">
        <v>40</v>
      </c>
      <c r="C9" s="7" t="s">
        <v>22</v>
      </c>
      <c r="D9" t="s">
        <v>27</v>
      </c>
      <c r="E9" s="3">
        <v>245.05436688881093</v>
      </c>
      <c r="F9" s="3">
        <v>250</v>
      </c>
      <c r="G9" s="3">
        <v>250</v>
      </c>
      <c r="H9" s="3">
        <v>250</v>
      </c>
      <c r="I9" s="3">
        <v>250</v>
      </c>
      <c r="J9" s="3"/>
      <c r="K9" s="3"/>
      <c r="L9" s="3"/>
      <c r="M9" s="3"/>
      <c r="N9" s="3"/>
      <c r="O9" s="3"/>
      <c r="P9" s="3"/>
      <c r="Q9" s="4">
        <f t="shared" si="0"/>
        <v>249.01087337776215</v>
      </c>
      <c r="R9" s="5">
        <f t="shared" si="1"/>
        <v>245.05436688881093</v>
      </c>
      <c r="S9" s="6">
        <f t="shared" si="2"/>
        <v>250</v>
      </c>
    </row>
    <row r="10" spans="1:19" x14ac:dyDescent="0.25">
      <c r="A10">
        <v>1033</v>
      </c>
      <c r="B10" t="s">
        <v>40</v>
      </c>
      <c r="C10" t="s">
        <v>22</v>
      </c>
      <c r="D10" t="s">
        <v>28</v>
      </c>
      <c r="E10" s="3">
        <v>106.36354231326298</v>
      </c>
      <c r="F10" s="3">
        <v>112.17164697706741</v>
      </c>
      <c r="G10" s="3">
        <v>133.99117276166456</v>
      </c>
      <c r="H10" s="3">
        <v>135</v>
      </c>
      <c r="I10" s="3">
        <v>135</v>
      </c>
      <c r="J10" s="3">
        <v>135</v>
      </c>
      <c r="K10" s="3">
        <v>135</v>
      </c>
      <c r="L10" s="3">
        <v>135</v>
      </c>
      <c r="M10" s="3">
        <v>135</v>
      </c>
      <c r="N10" s="3">
        <v>135</v>
      </c>
      <c r="O10" s="3">
        <v>135</v>
      </c>
      <c r="P10" s="3">
        <v>135</v>
      </c>
      <c r="Q10" s="4">
        <f t="shared" si="0"/>
        <v>130.62719683766625</v>
      </c>
      <c r="R10" s="5">
        <f t="shared" si="1"/>
        <v>106.36354231326298</v>
      </c>
      <c r="S10" s="6">
        <f t="shared" si="2"/>
        <v>135</v>
      </c>
    </row>
    <row r="11" spans="1:19" x14ac:dyDescent="0.25">
      <c r="A11">
        <v>1033</v>
      </c>
      <c r="B11" t="s">
        <v>40</v>
      </c>
      <c r="C11" t="s">
        <v>22</v>
      </c>
      <c r="D11" t="s">
        <v>29</v>
      </c>
      <c r="E11" s="3">
        <v>239.63330152547871</v>
      </c>
      <c r="F11" s="3">
        <v>247.68052464228936</v>
      </c>
      <c r="G11" s="3">
        <v>248.39775014190619</v>
      </c>
      <c r="H11" s="3">
        <v>248.69129385557824</v>
      </c>
      <c r="I11" s="3">
        <v>248.99709302325581</v>
      </c>
      <c r="J11" s="3">
        <v>249.1628337446713</v>
      </c>
      <c r="K11" s="3">
        <v>249.01949597365763</v>
      </c>
      <c r="L11" s="3">
        <v>248.69566504796873</v>
      </c>
      <c r="M11" s="3">
        <v>248.68465784105908</v>
      </c>
      <c r="N11" s="3">
        <v>248.69908707865167</v>
      </c>
      <c r="O11" s="3">
        <v>246.49021757463316</v>
      </c>
      <c r="P11" s="3">
        <v>245.3462915066489</v>
      </c>
      <c r="Q11" s="4">
        <f t="shared" si="0"/>
        <v>247.45818432964992</v>
      </c>
      <c r="R11" s="5">
        <f t="shared" si="1"/>
        <v>239.63330152547871</v>
      </c>
      <c r="S11" s="6">
        <f t="shared" si="2"/>
        <v>249.1628337446713</v>
      </c>
    </row>
    <row r="12" spans="1:19" x14ac:dyDescent="0.25">
      <c r="A12">
        <v>1033</v>
      </c>
      <c r="B12" t="s">
        <v>40</v>
      </c>
      <c r="C12" t="s">
        <v>22</v>
      </c>
      <c r="D12" t="s">
        <v>30</v>
      </c>
      <c r="E12" s="3">
        <v>241.99136167310752</v>
      </c>
      <c r="F12" s="3">
        <v>250</v>
      </c>
      <c r="G12" s="3">
        <v>250</v>
      </c>
      <c r="H12" s="3">
        <v>250</v>
      </c>
      <c r="I12" s="3">
        <v>213.5</v>
      </c>
      <c r="J12" s="3">
        <v>212.5</v>
      </c>
      <c r="K12" s="3"/>
      <c r="L12" s="3"/>
      <c r="M12" s="3"/>
      <c r="N12" s="3"/>
      <c r="O12" s="3"/>
      <c r="P12" s="3"/>
      <c r="Q12" s="4">
        <f t="shared" si="0"/>
        <v>236.33189361218459</v>
      </c>
      <c r="R12" s="5">
        <f t="shared" si="1"/>
        <v>212.5</v>
      </c>
      <c r="S12" s="6">
        <f t="shared" si="2"/>
        <v>250</v>
      </c>
    </row>
    <row r="13" spans="1:19" x14ac:dyDescent="0.25">
      <c r="A13">
        <v>1033</v>
      </c>
      <c r="B13" t="s">
        <v>40</v>
      </c>
      <c r="C13" t="s">
        <v>22</v>
      </c>
      <c r="D13" t="s">
        <v>31</v>
      </c>
      <c r="E13" s="3">
        <v>89.9719887955182</v>
      </c>
      <c r="F13" s="3">
        <v>100.35634743875278</v>
      </c>
      <c r="G13" s="3">
        <v>95.1171875</v>
      </c>
      <c r="H13" s="3">
        <v>95</v>
      </c>
      <c r="I13" s="3">
        <v>95</v>
      </c>
      <c r="J13" s="3">
        <v>95</v>
      </c>
      <c r="K13" s="3">
        <v>95</v>
      </c>
      <c r="L13" s="3">
        <v>95</v>
      </c>
      <c r="M13" s="3">
        <v>95</v>
      </c>
      <c r="N13" s="3">
        <v>95</v>
      </c>
      <c r="O13" s="3">
        <v>95</v>
      </c>
      <c r="P13" s="3">
        <v>95</v>
      </c>
      <c r="Q13" s="4">
        <f t="shared" si="0"/>
        <v>95.037126977855905</v>
      </c>
      <c r="R13" s="5">
        <f t="shared" si="1"/>
        <v>89.9719887955182</v>
      </c>
      <c r="S13" s="6">
        <f t="shared" si="2"/>
        <v>100.35634743875278</v>
      </c>
    </row>
    <row r="14" spans="1:19" x14ac:dyDescent="0.25">
      <c r="A14">
        <v>1033</v>
      </c>
      <c r="B14" t="s">
        <v>40</v>
      </c>
      <c r="C14" t="s">
        <v>22</v>
      </c>
      <c r="D14" t="s">
        <v>32</v>
      </c>
      <c r="E14" s="3"/>
      <c r="F14" s="3">
        <v>65</v>
      </c>
      <c r="G14" s="3">
        <v>77.544378698224847</v>
      </c>
      <c r="H14" s="3">
        <v>85</v>
      </c>
      <c r="I14" s="3">
        <v>85</v>
      </c>
      <c r="J14" s="3">
        <v>85</v>
      </c>
      <c r="K14" s="3">
        <v>85</v>
      </c>
      <c r="L14" s="3"/>
      <c r="M14" s="3"/>
      <c r="N14" s="3"/>
      <c r="O14" s="3"/>
      <c r="P14" s="3"/>
      <c r="Q14" s="4">
        <f t="shared" si="0"/>
        <v>80.424063116370803</v>
      </c>
      <c r="R14" s="5">
        <f t="shared" si="1"/>
        <v>65</v>
      </c>
      <c r="S14" s="6">
        <f t="shared" si="2"/>
        <v>85</v>
      </c>
    </row>
    <row r="15" spans="1:19" x14ac:dyDescent="0.25">
      <c r="A15">
        <v>1033</v>
      </c>
      <c r="B15" t="s">
        <v>40</v>
      </c>
      <c r="C15" t="s">
        <v>22</v>
      </c>
      <c r="D15" t="s">
        <v>33</v>
      </c>
      <c r="E15" s="3">
        <v>90.467479674796749</v>
      </c>
      <c r="F15" s="3">
        <v>109.96575342465754</v>
      </c>
      <c r="G15" s="3">
        <v>110</v>
      </c>
      <c r="H15" s="3">
        <v>110</v>
      </c>
      <c r="I15" s="3">
        <v>110</v>
      </c>
      <c r="J15" s="3">
        <v>110</v>
      </c>
      <c r="K15" s="3">
        <v>110</v>
      </c>
      <c r="L15" s="3">
        <v>110</v>
      </c>
      <c r="M15" s="3">
        <v>110</v>
      </c>
      <c r="N15" s="3">
        <v>110</v>
      </c>
      <c r="O15" s="3">
        <v>110</v>
      </c>
      <c r="P15" s="3">
        <v>110</v>
      </c>
      <c r="Q15" s="4">
        <f t="shared" si="0"/>
        <v>108.3694360916212</v>
      </c>
      <c r="R15" s="5">
        <f t="shared" si="1"/>
        <v>90.467479674796749</v>
      </c>
      <c r="S15" s="6">
        <f t="shared" si="2"/>
        <v>110</v>
      </c>
    </row>
    <row r="16" spans="1:19" x14ac:dyDescent="0.25">
      <c r="A16">
        <v>1033</v>
      </c>
      <c r="B16" t="s">
        <v>40</v>
      </c>
      <c r="C16" t="s">
        <v>34</v>
      </c>
      <c r="D16" t="s">
        <v>23</v>
      </c>
      <c r="E16" s="3">
        <v>98.156758551976083</v>
      </c>
      <c r="F16" s="3">
        <v>105</v>
      </c>
      <c r="G16" s="3">
        <v>105</v>
      </c>
      <c r="H16" s="3">
        <v>105</v>
      </c>
      <c r="I16" s="3">
        <v>105</v>
      </c>
      <c r="J16" s="3">
        <v>105.23407022106632</v>
      </c>
      <c r="K16" s="3">
        <v>104.2876526458616</v>
      </c>
      <c r="L16" s="3">
        <v>105</v>
      </c>
      <c r="M16" s="3">
        <v>105</v>
      </c>
      <c r="N16" s="3">
        <v>105</v>
      </c>
      <c r="O16" s="3">
        <v>105</v>
      </c>
      <c r="P16" s="3">
        <v>105</v>
      </c>
      <c r="Q16" s="4">
        <f t="shared" si="0"/>
        <v>104.38987345157534</v>
      </c>
      <c r="R16" s="5">
        <f t="shared" si="1"/>
        <v>98.156758551976083</v>
      </c>
      <c r="S16" s="6">
        <f t="shared" si="2"/>
        <v>105.23407022106632</v>
      </c>
    </row>
    <row r="17" spans="1:19" x14ac:dyDescent="0.25">
      <c r="A17">
        <v>1033</v>
      </c>
      <c r="B17" t="s">
        <v>40</v>
      </c>
      <c r="C17" t="s">
        <v>34</v>
      </c>
      <c r="D17" t="s">
        <v>24</v>
      </c>
      <c r="E17" s="3">
        <v>140.27364181997837</v>
      </c>
      <c r="F17" s="3">
        <v>177.5532825164893</v>
      </c>
      <c r="G17" s="3">
        <v>171.39789292145676</v>
      </c>
      <c r="H17" s="3">
        <v>169.39329664647661</v>
      </c>
      <c r="I17" s="3">
        <v>164.57975016537699</v>
      </c>
      <c r="J17" s="3">
        <v>146.72674909138109</v>
      </c>
      <c r="K17" s="3">
        <v>131.50334586229053</v>
      </c>
      <c r="L17" s="3">
        <v>127.71451990811721</v>
      </c>
      <c r="M17" s="3">
        <v>134.56264129458597</v>
      </c>
      <c r="N17" s="3">
        <v>130.46437058872536</v>
      </c>
      <c r="O17" s="3">
        <v>128.56554803537708</v>
      </c>
      <c r="P17" s="3">
        <v>141.09529725036336</v>
      </c>
      <c r="Q17" s="4">
        <f t="shared" si="0"/>
        <v>146.98586134171822</v>
      </c>
      <c r="R17" s="5">
        <f t="shared" si="1"/>
        <v>127.71451990811721</v>
      </c>
      <c r="S17" s="6">
        <f t="shared" si="2"/>
        <v>177.5532825164893</v>
      </c>
    </row>
    <row r="18" spans="1:19" x14ac:dyDescent="0.25">
      <c r="A18">
        <v>1033</v>
      </c>
      <c r="B18" t="s">
        <v>40</v>
      </c>
      <c r="C18" t="s">
        <v>34</v>
      </c>
      <c r="D18" t="s">
        <v>25</v>
      </c>
      <c r="E18" s="3">
        <v>144.53449430676491</v>
      </c>
      <c r="F18" s="3">
        <v>160.42640394088673</v>
      </c>
      <c r="G18" s="3">
        <v>160.22766846814295</v>
      </c>
      <c r="H18" s="3">
        <v>157.28317486564697</v>
      </c>
      <c r="I18" s="3">
        <v>160</v>
      </c>
      <c r="J18" s="3">
        <v>150.57439824945294</v>
      </c>
      <c r="K18" s="3">
        <v>143.84470882905447</v>
      </c>
      <c r="L18" s="3">
        <v>140</v>
      </c>
      <c r="M18" s="3">
        <v>140</v>
      </c>
      <c r="N18" s="3">
        <v>140</v>
      </c>
      <c r="O18" s="3">
        <v>139.98918514826812</v>
      </c>
      <c r="P18" s="3">
        <v>143.25634218289085</v>
      </c>
      <c r="Q18" s="4">
        <f t="shared" si="0"/>
        <v>148.34469799925901</v>
      </c>
      <c r="R18" s="5">
        <f t="shared" si="1"/>
        <v>139.98918514826812</v>
      </c>
      <c r="S18" s="6">
        <f t="shared" si="2"/>
        <v>160.42640394088673</v>
      </c>
    </row>
    <row r="19" spans="1:19" x14ac:dyDescent="0.25">
      <c r="A19">
        <v>1033</v>
      </c>
      <c r="B19" t="s">
        <v>40</v>
      </c>
      <c r="C19" t="s">
        <v>34</v>
      </c>
      <c r="D19" t="s">
        <v>26</v>
      </c>
      <c r="E19" s="3">
        <v>115</v>
      </c>
      <c r="F19" s="3">
        <v>115</v>
      </c>
      <c r="G19" s="3"/>
      <c r="H19" s="3">
        <v>115</v>
      </c>
      <c r="I19" s="3"/>
      <c r="J19" s="3">
        <v>115</v>
      </c>
      <c r="K19" s="3">
        <v>115</v>
      </c>
      <c r="L19" s="3">
        <v>115</v>
      </c>
      <c r="M19" s="3">
        <v>115</v>
      </c>
      <c r="N19" s="3">
        <v>115</v>
      </c>
      <c r="O19" s="3">
        <v>103.27804878048781</v>
      </c>
      <c r="P19" s="3">
        <v>114.61439588688945</v>
      </c>
      <c r="Q19" s="4">
        <f t="shared" si="0"/>
        <v>113.78924446673773</v>
      </c>
      <c r="R19" s="5">
        <f t="shared" si="1"/>
        <v>103.27804878048781</v>
      </c>
      <c r="S19" s="6">
        <f t="shared" si="2"/>
        <v>115</v>
      </c>
    </row>
    <row r="20" spans="1:19" x14ac:dyDescent="0.25">
      <c r="A20">
        <v>1033</v>
      </c>
      <c r="B20" t="s">
        <v>40</v>
      </c>
      <c r="C20" t="s">
        <v>34</v>
      </c>
      <c r="D20" t="s">
        <v>31</v>
      </c>
      <c r="E20" s="3">
        <v>85</v>
      </c>
      <c r="F20" s="3">
        <v>92.10526315789474</v>
      </c>
      <c r="G20" s="3">
        <v>85</v>
      </c>
      <c r="H20" s="3">
        <v>85</v>
      </c>
      <c r="I20" s="3">
        <v>85</v>
      </c>
      <c r="J20" s="3">
        <v>85</v>
      </c>
      <c r="K20" s="3">
        <v>85</v>
      </c>
      <c r="L20" s="3">
        <v>85</v>
      </c>
      <c r="M20" s="3">
        <v>85</v>
      </c>
      <c r="N20" s="3">
        <v>85</v>
      </c>
      <c r="O20" s="3">
        <v>85</v>
      </c>
      <c r="P20" s="3">
        <v>85</v>
      </c>
      <c r="Q20" s="4">
        <f t="shared" si="0"/>
        <v>85.592105263157904</v>
      </c>
      <c r="R20" s="5">
        <f t="shared" si="1"/>
        <v>85</v>
      </c>
      <c r="S20" s="6">
        <f t="shared" si="2"/>
        <v>92.10526315789474</v>
      </c>
    </row>
    <row r="21" spans="1:19" x14ac:dyDescent="0.25">
      <c r="A21">
        <v>1033</v>
      </c>
      <c r="B21" t="s">
        <v>40</v>
      </c>
      <c r="C21" t="s">
        <v>34</v>
      </c>
      <c r="D21" t="s">
        <v>32</v>
      </c>
      <c r="E21" s="3"/>
      <c r="F21" s="3"/>
      <c r="G21" s="3">
        <v>66.780821917808225</v>
      </c>
      <c r="H21" s="3">
        <v>75</v>
      </c>
      <c r="I21" s="3">
        <v>75</v>
      </c>
      <c r="J21" s="3">
        <v>75</v>
      </c>
      <c r="K21" s="3">
        <v>75</v>
      </c>
      <c r="L21" s="3"/>
      <c r="M21" s="3"/>
      <c r="N21" s="3"/>
      <c r="O21" s="3"/>
      <c r="P21" s="3"/>
      <c r="Q21" s="4">
        <f t="shared" si="0"/>
        <v>73.356164383561648</v>
      </c>
      <c r="R21" s="5">
        <f t="shared" si="1"/>
        <v>66.780821917808225</v>
      </c>
      <c r="S21" s="6">
        <f t="shared" si="2"/>
        <v>75</v>
      </c>
    </row>
    <row r="22" spans="1:19" x14ac:dyDescent="0.25">
      <c r="A22">
        <v>1033</v>
      </c>
      <c r="B22" t="s">
        <v>40</v>
      </c>
      <c r="C22" t="s">
        <v>34</v>
      </c>
      <c r="D22" t="s">
        <v>33</v>
      </c>
      <c r="E22" s="3">
        <v>85</v>
      </c>
      <c r="F22" s="3">
        <v>100</v>
      </c>
      <c r="G22" s="3">
        <v>100</v>
      </c>
      <c r="H22" s="3">
        <v>100</v>
      </c>
      <c r="I22" s="3"/>
      <c r="J22" s="3">
        <v>100</v>
      </c>
      <c r="K22" s="3">
        <v>98.168498168498175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4">
        <f t="shared" si="0"/>
        <v>98.469863469863469</v>
      </c>
      <c r="R22" s="5">
        <f t="shared" si="1"/>
        <v>85</v>
      </c>
      <c r="S22" s="6">
        <f t="shared" si="2"/>
        <v>100</v>
      </c>
    </row>
    <row r="23" spans="1:19" x14ac:dyDescent="0.25">
      <c r="A23">
        <v>1033</v>
      </c>
      <c r="B23" t="s">
        <v>40</v>
      </c>
      <c r="C23" t="s">
        <v>35</v>
      </c>
      <c r="D23" t="s">
        <v>23</v>
      </c>
      <c r="E23" s="3">
        <v>105.84905660377359</v>
      </c>
      <c r="F23" s="3">
        <v>114.79899497487438</v>
      </c>
      <c r="G23" s="3">
        <v>115</v>
      </c>
      <c r="H23" s="3">
        <v>115</v>
      </c>
      <c r="I23" s="3">
        <v>115</v>
      </c>
      <c r="J23" s="3">
        <v>115</v>
      </c>
      <c r="K23" s="3">
        <v>115</v>
      </c>
      <c r="L23" s="3">
        <v>115</v>
      </c>
      <c r="M23" s="3">
        <v>115</v>
      </c>
      <c r="N23" s="3">
        <v>115</v>
      </c>
      <c r="O23" s="3">
        <v>115</v>
      </c>
      <c r="P23" s="3">
        <v>115</v>
      </c>
      <c r="Q23" s="4">
        <f t="shared" si="0"/>
        <v>114.22067096488733</v>
      </c>
      <c r="R23" s="5">
        <f t="shared" si="1"/>
        <v>105.84905660377359</v>
      </c>
      <c r="S23" s="6">
        <f t="shared" si="2"/>
        <v>115</v>
      </c>
    </row>
    <row r="24" spans="1:19" x14ac:dyDescent="0.25">
      <c r="A24">
        <v>1033</v>
      </c>
      <c r="B24" t="s">
        <v>40</v>
      </c>
      <c r="C24" t="s">
        <v>35</v>
      </c>
      <c r="D24" t="s">
        <v>24</v>
      </c>
      <c r="E24" s="3">
        <v>162.31606824829976</v>
      </c>
      <c r="F24" s="3">
        <v>198.05380776741157</v>
      </c>
      <c r="G24" s="3">
        <v>192.59350355038524</v>
      </c>
      <c r="H24" s="3">
        <v>189.99999999999997</v>
      </c>
      <c r="I24" s="3">
        <v>186.52942704467867</v>
      </c>
      <c r="J24" s="3">
        <v>168.77943986588667</v>
      </c>
      <c r="K24" s="3">
        <v>155.00000000000003</v>
      </c>
      <c r="L24" s="3">
        <v>155.00000000000003</v>
      </c>
      <c r="M24" s="3">
        <v>155</v>
      </c>
      <c r="N24" s="3">
        <v>155</v>
      </c>
      <c r="O24" s="3">
        <v>155.00000000000003</v>
      </c>
      <c r="P24" s="3">
        <v>162.31879347076887</v>
      </c>
      <c r="Q24" s="4">
        <f t="shared" si="0"/>
        <v>169.63258666228589</v>
      </c>
      <c r="R24" s="5">
        <f t="shared" si="1"/>
        <v>155</v>
      </c>
      <c r="S24" s="6">
        <f t="shared" si="2"/>
        <v>198.05380776741157</v>
      </c>
    </row>
    <row r="25" spans="1:19" x14ac:dyDescent="0.25">
      <c r="A25">
        <v>1033</v>
      </c>
      <c r="B25" t="s">
        <v>40</v>
      </c>
      <c r="C25" t="s">
        <v>35</v>
      </c>
      <c r="D25" t="s">
        <v>25</v>
      </c>
      <c r="E25" s="3">
        <v>155.2755905511811</v>
      </c>
      <c r="F25" s="3">
        <v>178.64583333333334</v>
      </c>
      <c r="G25" s="3">
        <v>180</v>
      </c>
      <c r="H25" s="3">
        <v>180</v>
      </c>
      <c r="I25" s="3">
        <v>180</v>
      </c>
      <c r="J25" s="3"/>
      <c r="K25" s="3">
        <v>155</v>
      </c>
      <c r="L25" s="3"/>
      <c r="M25" s="3"/>
      <c r="N25" s="3"/>
      <c r="O25" s="3"/>
      <c r="P25" s="3"/>
      <c r="Q25" s="4">
        <f t="shared" si="0"/>
        <v>171.48690398075237</v>
      </c>
      <c r="R25" s="5">
        <f t="shared" si="1"/>
        <v>155</v>
      </c>
      <c r="S25" s="6">
        <f t="shared" si="2"/>
        <v>180</v>
      </c>
    </row>
    <row r="26" spans="1:19" x14ac:dyDescent="0.25">
      <c r="A26">
        <v>1033</v>
      </c>
      <c r="B26" t="s">
        <v>40</v>
      </c>
      <c r="C26" t="s">
        <v>35</v>
      </c>
      <c r="D26" t="s">
        <v>26</v>
      </c>
      <c r="E26" s="3">
        <v>119.43661971830986</v>
      </c>
      <c r="F26" s="3">
        <v>124.79452054794521</v>
      </c>
      <c r="G26" s="3">
        <v>125</v>
      </c>
      <c r="H26" s="3">
        <v>125</v>
      </c>
      <c r="I26" s="3">
        <v>125</v>
      </c>
      <c r="J26" s="3">
        <v>125</v>
      </c>
      <c r="K26" s="3">
        <v>125</v>
      </c>
      <c r="L26" s="3">
        <v>125</v>
      </c>
      <c r="M26" s="3">
        <v>125</v>
      </c>
      <c r="N26" s="3">
        <v>125</v>
      </c>
      <c r="O26" s="3">
        <v>125</v>
      </c>
      <c r="P26" s="3">
        <v>125</v>
      </c>
      <c r="Q26" s="4">
        <f t="shared" si="0"/>
        <v>124.5192616888546</v>
      </c>
      <c r="R26" s="5">
        <f t="shared" si="1"/>
        <v>119.43661971830986</v>
      </c>
      <c r="S26" s="6">
        <f t="shared" si="2"/>
        <v>125</v>
      </c>
    </row>
    <row r="27" spans="1:19" x14ac:dyDescent="0.25">
      <c r="A27">
        <v>1033</v>
      </c>
      <c r="B27" t="s">
        <v>40</v>
      </c>
      <c r="C27" t="s">
        <v>35</v>
      </c>
      <c r="D27" t="s">
        <v>31</v>
      </c>
      <c r="E27" s="3">
        <v>90</v>
      </c>
      <c r="F27" s="3">
        <v>103.8425925925926</v>
      </c>
      <c r="G27" s="3">
        <v>95.112781954887211</v>
      </c>
      <c r="H27" s="3">
        <v>95</v>
      </c>
      <c r="I27" s="3">
        <v>95</v>
      </c>
      <c r="J27" s="3">
        <v>95</v>
      </c>
      <c r="K27" s="3">
        <v>95</v>
      </c>
      <c r="L27" s="3">
        <v>95</v>
      </c>
      <c r="M27" s="3">
        <v>95</v>
      </c>
      <c r="N27" s="3">
        <v>95</v>
      </c>
      <c r="O27" s="3">
        <v>95</v>
      </c>
      <c r="P27" s="3">
        <v>95</v>
      </c>
      <c r="Q27" s="4">
        <f t="shared" si="0"/>
        <v>95.329614545623315</v>
      </c>
      <c r="R27" s="5">
        <f t="shared" si="1"/>
        <v>90</v>
      </c>
      <c r="S27" s="6">
        <f t="shared" si="2"/>
        <v>103.8425925925926</v>
      </c>
    </row>
    <row r="28" spans="1:19" x14ac:dyDescent="0.25">
      <c r="A28">
        <v>1033</v>
      </c>
      <c r="B28" t="s">
        <v>40</v>
      </c>
      <c r="C28" t="s">
        <v>35</v>
      </c>
      <c r="D28" t="s">
        <v>36</v>
      </c>
      <c r="E28" s="3">
        <v>223.11443932411674</v>
      </c>
      <c r="F28" s="3">
        <v>230</v>
      </c>
      <c r="G28" s="3">
        <v>230</v>
      </c>
      <c r="H28" s="3">
        <v>230</v>
      </c>
      <c r="I28" s="3">
        <v>230</v>
      </c>
      <c r="J28" s="3"/>
      <c r="K28" s="3"/>
      <c r="L28" s="3">
        <v>230</v>
      </c>
      <c r="M28" s="3"/>
      <c r="N28" s="3">
        <v>230</v>
      </c>
      <c r="O28" s="3"/>
      <c r="P28" s="3">
        <v>230</v>
      </c>
      <c r="Q28" s="4">
        <f t="shared" si="0"/>
        <v>229.1393049155146</v>
      </c>
      <c r="R28" s="5">
        <f t="shared" si="1"/>
        <v>223.11443932411674</v>
      </c>
      <c r="S28" s="6">
        <f t="shared" si="2"/>
        <v>230</v>
      </c>
    </row>
    <row r="29" spans="1:19" x14ac:dyDescent="0.25">
      <c r="A29">
        <v>1033</v>
      </c>
      <c r="B29" t="s">
        <v>40</v>
      </c>
      <c r="C29" t="s">
        <v>35</v>
      </c>
      <c r="D29" t="s">
        <v>37</v>
      </c>
      <c r="E29" s="3">
        <v>221.06451612903226</v>
      </c>
      <c r="F29" s="3">
        <v>229.59427207637231</v>
      </c>
      <c r="G29" s="3">
        <v>230</v>
      </c>
      <c r="H29" s="3">
        <v>230</v>
      </c>
      <c r="I29" s="3">
        <v>230</v>
      </c>
      <c r="J29" s="3"/>
      <c r="K29" s="3"/>
      <c r="L29" s="3">
        <v>230</v>
      </c>
      <c r="M29" s="3"/>
      <c r="N29" s="3"/>
      <c r="O29" s="3"/>
      <c r="P29" s="3">
        <v>230</v>
      </c>
      <c r="Q29" s="4">
        <f t="shared" si="0"/>
        <v>228.66554117220065</v>
      </c>
      <c r="R29" s="5">
        <f t="shared" si="1"/>
        <v>221.06451612903226</v>
      </c>
      <c r="S29" s="6">
        <f t="shared" si="2"/>
        <v>230</v>
      </c>
    </row>
    <row r="30" spans="1:19" x14ac:dyDescent="0.25">
      <c r="A30">
        <v>1033</v>
      </c>
      <c r="B30" t="s">
        <v>40</v>
      </c>
      <c r="C30" t="s">
        <v>35</v>
      </c>
      <c r="D30" t="s">
        <v>38</v>
      </c>
      <c r="E30" s="3">
        <v>222.03878874412518</v>
      </c>
      <c r="F30" s="3">
        <v>230</v>
      </c>
      <c r="G30" s="3">
        <v>230</v>
      </c>
      <c r="H30" s="3">
        <v>230</v>
      </c>
      <c r="I30" s="3">
        <v>230</v>
      </c>
      <c r="J30" s="3">
        <v>230</v>
      </c>
      <c r="K30" s="3">
        <v>230</v>
      </c>
      <c r="L30" s="3">
        <v>230</v>
      </c>
      <c r="M30" s="3">
        <v>230</v>
      </c>
      <c r="N30" s="3">
        <v>230</v>
      </c>
      <c r="O30" s="3">
        <v>230</v>
      </c>
      <c r="P30" s="3">
        <v>230</v>
      </c>
      <c r="Q30" s="4">
        <f t="shared" si="0"/>
        <v>229.3365657286771</v>
      </c>
      <c r="R30" s="5">
        <f t="shared" si="1"/>
        <v>222.03878874412518</v>
      </c>
      <c r="S30" s="6">
        <f t="shared" si="2"/>
        <v>230</v>
      </c>
    </row>
    <row r="31" spans="1:19" x14ac:dyDescent="0.25">
      <c r="A31">
        <v>1033</v>
      </c>
      <c r="B31" t="s">
        <v>40</v>
      </c>
      <c r="C31" t="s">
        <v>35</v>
      </c>
      <c r="D31" t="s">
        <v>32</v>
      </c>
      <c r="E31" s="3"/>
      <c r="F31" s="3">
        <v>65</v>
      </c>
      <c r="G31" s="3">
        <v>80.65789473684211</v>
      </c>
      <c r="H31" s="3">
        <v>85</v>
      </c>
      <c r="I31" s="3">
        <v>85</v>
      </c>
      <c r="J31" s="3">
        <v>85</v>
      </c>
      <c r="K31" s="3">
        <v>85</v>
      </c>
      <c r="L31" s="3"/>
      <c r="M31" s="3"/>
      <c r="N31" s="3"/>
      <c r="O31" s="3"/>
      <c r="P31" s="3"/>
      <c r="Q31" s="4">
        <f t="shared" si="0"/>
        <v>80.942982456140342</v>
      </c>
      <c r="R31" s="5">
        <f t="shared" si="1"/>
        <v>65</v>
      </c>
      <c r="S31" s="6">
        <f t="shared" si="2"/>
        <v>85</v>
      </c>
    </row>
    <row r="32" spans="1:19" x14ac:dyDescent="0.25">
      <c r="A32">
        <v>1033</v>
      </c>
      <c r="B32" t="s">
        <v>40</v>
      </c>
      <c r="C32" t="s">
        <v>35</v>
      </c>
      <c r="D32" t="s">
        <v>33</v>
      </c>
      <c r="E32" s="3">
        <v>91.220472440944889</v>
      </c>
      <c r="F32" s="3">
        <v>110</v>
      </c>
      <c r="G32" s="3">
        <v>110</v>
      </c>
      <c r="H32" s="3">
        <v>110</v>
      </c>
      <c r="I32" s="3">
        <v>110</v>
      </c>
      <c r="J32" s="3">
        <v>110</v>
      </c>
      <c r="K32" s="3">
        <v>110</v>
      </c>
      <c r="L32" s="3">
        <v>110</v>
      </c>
      <c r="M32" s="3">
        <v>110</v>
      </c>
      <c r="N32" s="3">
        <v>110</v>
      </c>
      <c r="O32" s="3">
        <v>110</v>
      </c>
      <c r="P32" s="3">
        <v>110</v>
      </c>
      <c r="Q32" s="4">
        <f t="shared" si="0"/>
        <v>108.43503937007874</v>
      </c>
      <c r="R32" s="5">
        <f t="shared" si="1"/>
        <v>91.220472440944889</v>
      </c>
      <c r="S32" s="6">
        <f t="shared" si="2"/>
        <v>110</v>
      </c>
    </row>
    <row r="33" spans="1:19" x14ac:dyDescent="0.25">
      <c r="A33">
        <v>1033</v>
      </c>
      <c r="B33" t="s">
        <v>40</v>
      </c>
      <c r="C33" t="s">
        <v>19</v>
      </c>
      <c r="D33" t="s">
        <v>39</v>
      </c>
      <c r="E33" s="3">
        <v>98.696247914406499</v>
      </c>
      <c r="F33" s="3">
        <v>110</v>
      </c>
      <c r="G33" s="3">
        <v>110.57513664831947</v>
      </c>
      <c r="H33" s="3">
        <v>110.84166161246495</v>
      </c>
      <c r="I33" s="3">
        <v>104.63489139604769</v>
      </c>
      <c r="J33" s="3">
        <v>93.615602448744099</v>
      </c>
      <c r="K33" s="3">
        <v>81.676696971618782</v>
      </c>
      <c r="L33" s="3">
        <v>81.522497991292937</v>
      </c>
      <c r="M33" s="3">
        <v>91.999999999999972</v>
      </c>
      <c r="N33" s="3">
        <v>92</v>
      </c>
      <c r="O33" s="3">
        <v>92</v>
      </c>
      <c r="P33" s="3">
        <v>98.870286204172942</v>
      </c>
      <c r="Q33" s="4">
        <f t="shared" si="0"/>
        <v>97.202751765588957</v>
      </c>
      <c r="R33" s="5">
        <f t="shared" si="1"/>
        <v>81.522497991292937</v>
      </c>
      <c r="S33" s="6">
        <f t="shared" si="2"/>
        <v>110.84166161246495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Zaldy I. Lungos</dc:creator>
  <cp:lastModifiedBy>Zaldy I. Lungos</cp:lastModifiedBy>
  <dcterms:created xsi:type="dcterms:W3CDTF">2022-01-09T01:10:33Z</dcterms:created>
  <dcterms:modified xsi:type="dcterms:W3CDTF">2022-01-10T14:24:41Z</dcterms:modified>
</cp:coreProperties>
</file>