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omparative 2022\"/>
    </mc:Choice>
  </mc:AlternateContent>
  <bookViews>
    <workbookView xWindow="0" yWindow="0" windowWidth="21600" windowHeight="9000"/>
  </bookViews>
  <sheets>
    <sheet name="Comparative Price Assumption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S28" i="1" l="1"/>
  <c r="R28" i="1"/>
  <c r="Q28" i="1"/>
  <c r="S27" i="1"/>
  <c r="R27" i="1"/>
  <c r="Q27" i="1"/>
  <c r="S26" i="1"/>
  <c r="Q26" i="1"/>
  <c r="R26" i="1" s="1"/>
  <c r="S25" i="1"/>
  <c r="R25" i="1"/>
  <c r="Q25" i="1"/>
  <c r="S24" i="1"/>
  <c r="R24" i="1"/>
  <c r="Q24" i="1"/>
  <c r="S23" i="1"/>
  <c r="R23" i="1"/>
  <c r="Q23" i="1"/>
  <c r="S22" i="1"/>
  <c r="Q22" i="1"/>
  <c r="R22" i="1" s="1"/>
  <c r="S21" i="1"/>
  <c r="R21" i="1"/>
  <c r="Q21" i="1"/>
  <c r="S20" i="1"/>
  <c r="Q20" i="1"/>
  <c r="R20" i="1" s="1"/>
  <c r="S19" i="1"/>
  <c r="Q19" i="1"/>
  <c r="R19" i="1" s="1"/>
  <c r="S18" i="1"/>
  <c r="Q18" i="1"/>
  <c r="R18" i="1" s="1"/>
  <c r="S17" i="1"/>
  <c r="Q17" i="1"/>
  <c r="R17" i="1" s="1"/>
  <c r="S16" i="1"/>
  <c r="Q16" i="1"/>
  <c r="R16" i="1" s="1"/>
  <c r="S15" i="1"/>
  <c r="Q15" i="1"/>
  <c r="R15" i="1" s="1"/>
  <c r="S14" i="1"/>
  <c r="Q14" i="1"/>
  <c r="R14" i="1" s="1"/>
  <c r="S13" i="1"/>
  <c r="Q13" i="1"/>
  <c r="R13" i="1" s="1"/>
  <c r="S12" i="1"/>
  <c r="Q12" i="1"/>
  <c r="R12" i="1" s="1"/>
  <c r="S11" i="1"/>
  <c r="Q11" i="1"/>
  <c r="R11" i="1" s="1"/>
  <c r="S10" i="1"/>
  <c r="Q10" i="1"/>
  <c r="R10" i="1" s="1"/>
  <c r="S9" i="1"/>
  <c r="Q9" i="1"/>
  <c r="R9" i="1" s="1"/>
  <c r="S8" i="1"/>
  <c r="Q8" i="1"/>
  <c r="R8" i="1" s="1"/>
  <c r="S7" i="1"/>
  <c r="Q7" i="1"/>
  <c r="R7" i="1" s="1"/>
  <c r="S6" i="1"/>
  <c r="Q6" i="1"/>
  <c r="R6" i="1" s="1"/>
  <c r="S5" i="1"/>
  <c r="Q5" i="1"/>
  <c r="R5" i="1" s="1"/>
  <c r="S4" i="1"/>
  <c r="Q4" i="1"/>
  <c r="R4" i="1" s="1"/>
  <c r="S3" i="1"/>
  <c r="Q3" i="1"/>
  <c r="R3" i="1" s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<sst xmlns="http://schemas.openxmlformats.org/spreadsheetml/2006/main" count="77" uniqueCount="41">
  <si>
    <t>Comparative Price Assumption Template
Run Date : 2022-10-09 12:47:22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</si>
  <si>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</si>
  <si>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</si>
  <si>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</si>
  <si>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</si>
  <si>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</si>
  <si>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</si>
  <si>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</si>
  <si>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</si>
  <si>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</si>
  <si>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</si>
  <si>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</si>
  <si>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</si>
  <si>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</si>
  <si>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</si>
  <si>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</si>
  <si>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</si>
  <si>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</si>
  <si>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</si>
  <si>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</si>
  <si>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</si>
  <si>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</si>
  <si>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DUMAGUETE</t>
  </si>
  <si>
    <t>ACTIVE</t>
  </si>
  <si>
    <t>CTG</t>
  </si>
  <si>
    <t>11 PC</t>
  </si>
  <si>
    <t>CHOOKSIES MARINADO</t>
  </si>
  <si>
    <t>5 PC</t>
  </si>
  <si>
    <t>DRESSED</t>
  </si>
  <si>
    <t>MARINATED CHICKEN RAW</t>
  </si>
  <si>
    <t>ORC - JUMBO</t>
  </si>
  <si>
    <t>ORC - SUPERSIZE</t>
  </si>
  <si>
    <t>ORC - HALF</t>
  </si>
  <si>
    <t>CHOOKSIES CUT UPS</t>
  </si>
  <si>
    <t>MARINADO FRIED</t>
  </si>
  <si>
    <t>SPICY NECK</t>
  </si>
  <si>
    <t>RSL</t>
  </si>
  <si>
    <t>UR</t>
  </si>
  <si>
    <t>UR SPECIAL</t>
  </si>
  <si>
    <t>UR REYAL</t>
  </si>
  <si>
    <t>IMPROVED UR HOT AND SPICY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</si>
</sst>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43" fontId="0" fillId="0" borderId="0" xfId="0" applyNumberFormat="1"/>
    <xf numFmtId="0" fontId="4" fillId="0" borderId="0" xfId="0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3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Q31" sqref="Q31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8.85546875" customWidth="1"/>
    <col min="4" max="4" width="32" customWidth="1"/>
    <col min="5" max="16" width="4.5703125" bestFit="1" customWidth="1"/>
    <col min="17" max="18" width="7.7109375" bestFit="1" customWidth="1"/>
    <col min="19" max="19" width="8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1023</v>
      </c>
      <c r="B3" t="s">
        <v>22</v>
      </c>
      <c r="C3" t="s">
        <v>24</v>
      </c>
      <c r="D3" t="s">
        <v>25</v>
      </c>
      <c r="E3">
        <v>175.81</v>
      </c>
      <c r="F3">
        <v>177.68</v>
      </c>
      <c r="G3">
        <v>177.68</v>
      </c>
      <c r="H3">
        <v>177.68</v>
      </c>
      <c r="I3">
        <v>177.68</v>
      </c>
      <c r="J3">
        <v>177.68</v>
      </c>
      <c r="K3">
        <v>177.68</v>
      </c>
      <c r="L3">
        <v>177.68</v>
      </c>
      <c r="M3">
        <v>177.68</v>
      </c>
      <c r="N3">
        <v>177.68</v>
      </c>
      <c r="O3">
        <v>177.68</v>
      </c>
      <c r="P3">
        <v>177.68</v>
      </c>
      <c r="Q3" s="3">
        <f>AVERAGE(E3:P3)</f>
        <v>177.5241666666667</v>
      </c>
      <c r="R3" s="4">
        <f>MIN(E3:Q3)</f>
        <v>175.81</v>
      </c>
      <c r="S3" s="4">
        <f>MAX(E3:P3)</f>
        <v>177.68</v>
      </c>
    </row>
    <row r="4" spans="1:19" x14ac:dyDescent="0.25">
      <c r="C4" t="s">
        <v>24</v>
      </c>
      <c r="D4" s="5" t="s">
        <v>26</v>
      </c>
      <c r="E4">
        <v>120</v>
      </c>
      <c r="F4">
        <v>120</v>
      </c>
      <c r="G4">
        <v>120</v>
      </c>
      <c r="H4">
        <v>120</v>
      </c>
      <c r="I4">
        <v>120</v>
      </c>
      <c r="J4">
        <v>123.59</v>
      </c>
      <c r="K4">
        <v>125</v>
      </c>
      <c r="L4">
        <v>125</v>
      </c>
      <c r="M4">
        <v>125</v>
      </c>
      <c r="N4">
        <v>125</v>
      </c>
      <c r="O4">
        <v>125</v>
      </c>
      <c r="P4">
        <v>125</v>
      </c>
      <c r="Q4" s="3">
        <f t="shared" ref="Q4:Q12" si="0">AVERAGE(E4:P4)</f>
        <v>122.79916666666668</v>
      </c>
      <c r="R4" s="4">
        <f t="shared" ref="R4:R12" si="1">MIN(E4:Q4)</f>
        <v>120</v>
      </c>
      <c r="S4" s="4">
        <f t="shared" ref="S4:S12" si="2">MAX(E4:P4)</f>
        <v>125</v>
      </c>
    </row>
    <row r="5" spans="1:19" x14ac:dyDescent="0.25">
      <c r="C5" t="s">
        <v>24</v>
      </c>
      <c r="D5" s="5" t="s">
        <v>27</v>
      </c>
      <c r="E5">
        <v>175.61</v>
      </c>
      <c r="F5">
        <v>177.68</v>
      </c>
      <c r="G5">
        <v>177.68</v>
      </c>
      <c r="H5">
        <v>177.68</v>
      </c>
      <c r="I5">
        <v>177.68</v>
      </c>
      <c r="J5">
        <v>177.68</v>
      </c>
      <c r="K5">
        <v>177.68</v>
      </c>
      <c r="L5">
        <v>177.68</v>
      </c>
      <c r="M5">
        <v>177.68</v>
      </c>
      <c r="N5">
        <v>177.68</v>
      </c>
      <c r="O5">
        <v>177.68</v>
      </c>
      <c r="P5">
        <v>177.68</v>
      </c>
      <c r="Q5" s="3">
        <f t="shared" si="0"/>
        <v>177.50750000000005</v>
      </c>
      <c r="R5" s="4">
        <f t="shared" si="1"/>
        <v>175.61</v>
      </c>
      <c r="S5" s="4">
        <f t="shared" si="2"/>
        <v>177.68</v>
      </c>
    </row>
    <row r="6" spans="1:19" x14ac:dyDescent="0.25">
      <c r="C6" t="s">
        <v>24</v>
      </c>
      <c r="D6" s="5" t="s">
        <v>28</v>
      </c>
      <c r="E6">
        <v>192.38</v>
      </c>
      <c r="F6">
        <v>195</v>
      </c>
      <c r="G6">
        <v>193</v>
      </c>
      <c r="H6">
        <v>191.49</v>
      </c>
      <c r="I6">
        <v>188.5</v>
      </c>
      <c r="J6">
        <v>197.5</v>
      </c>
      <c r="K6">
        <v>204.27</v>
      </c>
      <c r="L6">
        <v>189.29</v>
      </c>
      <c r="M6">
        <v>182.74</v>
      </c>
      <c r="N6">
        <v>175</v>
      </c>
      <c r="O6">
        <v>180</v>
      </c>
      <c r="P6">
        <v>180</v>
      </c>
      <c r="Q6" s="3">
        <f t="shared" si="0"/>
        <v>189.0975</v>
      </c>
      <c r="R6" s="4">
        <f t="shared" si="1"/>
        <v>175</v>
      </c>
      <c r="S6" s="4">
        <f t="shared" si="2"/>
        <v>204.27</v>
      </c>
    </row>
    <row r="7" spans="1:19" x14ac:dyDescent="0.25">
      <c r="C7" t="s">
        <v>24</v>
      </c>
      <c r="D7" s="5" t="s">
        <v>30</v>
      </c>
      <c r="H7">
        <v>240.15</v>
      </c>
      <c r="I7">
        <v>248.03</v>
      </c>
      <c r="J7">
        <v>255.78</v>
      </c>
      <c r="K7">
        <v>258.88</v>
      </c>
      <c r="L7">
        <v>258.87</v>
      </c>
      <c r="M7">
        <v>258.87</v>
      </c>
      <c r="N7">
        <v>260</v>
      </c>
      <c r="O7">
        <v>265</v>
      </c>
      <c r="P7">
        <v>265</v>
      </c>
      <c r="Q7" s="3">
        <f t="shared" si="0"/>
        <v>256.73111111111109</v>
      </c>
      <c r="R7" s="4">
        <f>MIN(E7:Q7)</f>
        <v>240.15</v>
      </c>
      <c r="S7" s="4">
        <f t="shared" si="2"/>
        <v>265</v>
      </c>
    </row>
    <row r="8" spans="1:19" x14ac:dyDescent="0.25">
      <c r="C8" t="s">
        <v>24</v>
      </c>
      <c r="D8" s="5" t="s">
        <v>31</v>
      </c>
      <c r="E8">
        <v>238.73</v>
      </c>
      <c r="F8">
        <v>238.83</v>
      </c>
      <c r="G8">
        <v>238.97</v>
      </c>
      <c r="H8">
        <v>238.97</v>
      </c>
      <c r="N8">
        <v>260</v>
      </c>
      <c r="O8">
        <v>265</v>
      </c>
      <c r="P8">
        <v>265</v>
      </c>
      <c r="Q8" s="3">
        <f t="shared" si="0"/>
        <v>249.35714285714286</v>
      </c>
      <c r="R8" s="4">
        <f t="shared" si="1"/>
        <v>238.73</v>
      </c>
      <c r="S8" s="4">
        <f t="shared" si="2"/>
        <v>265</v>
      </c>
    </row>
    <row r="9" spans="1:19" x14ac:dyDescent="0.25">
      <c r="C9" t="s">
        <v>24</v>
      </c>
      <c r="D9" s="5" t="s">
        <v>32</v>
      </c>
      <c r="E9">
        <v>129.05000000000001</v>
      </c>
      <c r="F9">
        <v>148.02000000000001</v>
      </c>
      <c r="G9">
        <v>149.35</v>
      </c>
      <c r="H9">
        <v>149.36000000000001</v>
      </c>
      <c r="I9">
        <v>149.31</v>
      </c>
      <c r="J9">
        <v>151.6</v>
      </c>
      <c r="K9">
        <v>154.25</v>
      </c>
      <c r="L9">
        <v>154.34</v>
      </c>
      <c r="M9">
        <v>154.30000000000001</v>
      </c>
      <c r="N9">
        <v>155</v>
      </c>
      <c r="O9">
        <v>160</v>
      </c>
      <c r="P9">
        <v>160</v>
      </c>
      <c r="Q9" s="3">
        <f t="shared" si="0"/>
        <v>151.215</v>
      </c>
      <c r="R9" s="4">
        <f>MIN(E9:Q9)</f>
        <v>129.05000000000001</v>
      </c>
      <c r="S9" s="4">
        <f t="shared" si="2"/>
        <v>160</v>
      </c>
    </row>
    <row r="10" spans="1:19" x14ac:dyDescent="0.25">
      <c r="C10" t="s">
        <v>24</v>
      </c>
      <c r="D10" s="5" t="s">
        <v>33</v>
      </c>
      <c r="L10">
        <v>115</v>
      </c>
      <c r="M10">
        <v>115</v>
      </c>
      <c r="N10">
        <v>115</v>
      </c>
      <c r="O10">
        <v>115</v>
      </c>
      <c r="P10">
        <v>115</v>
      </c>
      <c r="Q10" s="3">
        <f t="shared" si="0"/>
        <v>115</v>
      </c>
      <c r="R10" s="4">
        <f>MIN(E10:Q10)</f>
        <v>115</v>
      </c>
      <c r="S10" s="4">
        <f t="shared" si="2"/>
        <v>115</v>
      </c>
    </row>
    <row r="11" spans="1:19" x14ac:dyDescent="0.25">
      <c r="C11" t="s">
        <v>24</v>
      </c>
      <c r="D11" s="5" t="s">
        <v>34</v>
      </c>
      <c r="E11">
        <v>129.4</v>
      </c>
      <c r="F11">
        <v>130</v>
      </c>
      <c r="G11">
        <v>130</v>
      </c>
      <c r="H11">
        <v>130</v>
      </c>
      <c r="I11">
        <v>130</v>
      </c>
      <c r="J11">
        <v>133.63</v>
      </c>
      <c r="K11">
        <v>135</v>
      </c>
      <c r="L11">
        <v>135</v>
      </c>
      <c r="M11">
        <v>135</v>
      </c>
      <c r="N11">
        <v>135</v>
      </c>
      <c r="O11">
        <v>135</v>
      </c>
      <c r="P11">
        <v>135</v>
      </c>
      <c r="Q11" s="3">
        <f t="shared" si="0"/>
        <v>132.7525</v>
      </c>
      <c r="R11" s="4">
        <f t="shared" si="1"/>
        <v>129.4</v>
      </c>
      <c r="S11" s="4">
        <f t="shared" si="2"/>
        <v>135</v>
      </c>
    </row>
    <row r="12" spans="1:19" x14ac:dyDescent="0.25">
      <c r="C12" t="s">
        <v>24</v>
      </c>
      <c r="D12" s="5" t="s">
        <v>35</v>
      </c>
      <c r="E12">
        <v>96.22</v>
      </c>
      <c r="F12">
        <v>95</v>
      </c>
      <c r="G12">
        <v>95</v>
      </c>
      <c r="H12">
        <v>95</v>
      </c>
      <c r="I12">
        <v>98.34</v>
      </c>
      <c r="J12">
        <v>98.34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 s="3">
        <f t="shared" si="0"/>
        <v>98.158333333333346</v>
      </c>
      <c r="R12" s="4">
        <f t="shared" si="1"/>
        <v>95</v>
      </c>
      <c r="S12" s="4">
        <f t="shared" si="2"/>
        <v>100</v>
      </c>
    </row>
    <row r="13" spans="1:19" x14ac:dyDescent="0.25">
      <c r="C13" s="6" t="s">
        <v>36</v>
      </c>
      <c r="D13" s="5" t="s">
        <v>26</v>
      </c>
      <c r="E13">
        <v>109.65</v>
      </c>
      <c r="F13">
        <v>110</v>
      </c>
      <c r="G13">
        <v>110</v>
      </c>
      <c r="H13">
        <v>108.82</v>
      </c>
      <c r="I13">
        <v>110</v>
      </c>
      <c r="J13">
        <v>113.68</v>
      </c>
      <c r="K13">
        <v>115</v>
      </c>
      <c r="L13">
        <v>115</v>
      </c>
      <c r="M13">
        <v>115</v>
      </c>
      <c r="N13">
        <v>115</v>
      </c>
      <c r="O13">
        <v>115</v>
      </c>
      <c r="P13">
        <v>115</v>
      </c>
      <c r="Q13" s="3">
        <f t="shared" ref="Q13:Q20" si="3">AVERAGE(E13:P13)</f>
        <v>112.67916666666667</v>
      </c>
      <c r="R13" s="4">
        <f t="shared" ref="R13:R20" si="4">MIN(E13:Q13)</f>
        <v>108.82</v>
      </c>
      <c r="S13" s="4">
        <f t="shared" ref="S13:S20" si="5">MAX(E13:P13)</f>
        <v>115</v>
      </c>
    </row>
    <row r="14" spans="1:19" x14ac:dyDescent="0.25">
      <c r="C14" s="6" t="s">
        <v>36</v>
      </c>
      <c r="D14" s="5" t="s">
        <v>28</v>
      </c>
      <c r="E14">
        <v>171.18</v>
      </c>
      <c r="F14">
        <v>175</v>
      </c>
      <c r="G14">
        <v>173.45</v>
      </c>
      <c r="H14">
        <v>170.61</v>
      </c>
      <c r="I14">
        <v>168.5</v>
      </c>
      <c r="J14">
        <v>178.51</v>
      </c>
      <c r="K14">
        <v>183.5</v>
      </c>
      <c r="L14">
        <v>169.06</v>
      </c>
      <c r="M14">
        <v>164.03</v>
      </c>
      <c r="N14">
        <v>155</v>
      </c>
      <c r="O14">
        <v>160</v>
      </c>
      <c r="P14">
        <v>160</v>
      </c>
      <c r="Q14" s="3">
        <f t="shared" si="3"/>
        <v>169.07</v>
      </c>
      <c r="R14" s="4">
        <f t="shared" si="4"/>
        <v>155</v>
      </c>
      <c r="S14" s="4">
        <f t="shared" si="5"/>
        <v>183.5</v>
      </c>
    </row>
    <row r="15" spans="1:19" x14ac:dyDescent="0.25">
      <c r="C15" s="6" t="s">
        <v>36</v>
      </c>
      <c r="D15" s="5" t="s">
        <v>29</v>
      </c>
      <c r="E15">
        <v>205</v>
      </c>
      <c r="F15">
        <v>205</v>
      </c>
      <c r="G15">
        <v>205</v>
      </c>
      <c r="I15">
        <v>213.92</v>
      </c>
      <c r="J15">
        <v>220</v>
      </c>
      <c r="K15">
        <v>220</v>
      </c>
      <c r="L15">
        <v>220</v>
      </c>
      <c r="M15">
        <v>220</v>
      </c>
      <c r="N15">
        <v>220</v>
      </c>
      <c r="O15">
        <v>225</v>
      </c>
      <c r="P15">
        <v>225</v>
      </c>
      <c r="Q15" s="3">
        <f t="shared" si="3"/>
        <v>216.26545454545456</v>
      </c>
      <c r="R15" s="4">
        <f t="shared" si="4"/>
        <v>205</v>
      </c>
      <c r="S15" s="4">
        <f t="shared" si="5"/>
        <v>225</v>
      </c>
    </row>
    <row r="16" spans="1:19" x14ac:dyDescent="0.25">
      <c r="C16" s="6" t="s">
        <v>36</v>
      </c>
      <c r="D16" s="5" t="s">
        <v>30</v>
      </c>
      <c r="H16">
        <v>225</v>
      </c>
      <c r="I16">
        <v>230</v>
      </c>
      <c r="J16">
        <v>240</v>
      </c>
      <c r="K16">
        <v>240</v>
      </c>
      <c r="L16">
        <v>240</v>
      </c>
      <c r="M16">
        <v>240</v>
      </c>
      <c r="N16">
        <v>240</v>
      </c>
      <c r="O16">
        <v>245</v>
      </c>
      <c r="P16">
        <v>245</v>
      </c>
      <c r="Q16" s="3">
        <f t="shared" si="3"/>
        <v>238.33333333333334</v>
      </c>
      <c r="R16" s="4">
        <f t="shared" si="4"/>
        <v>225</v>
      </c>
      <c r="S16" s="4">
        <f t="shared" si="5"/>
        <v>245</v>
      </c>
    </row>
    <row r="17" spans="3:19" x14ac:dyDescent="0.25">
      <c r="C17" s="6" t="s">
        <v>36</v>
      </c>
      <c r="D17" s="5" t="s">
        <v>31</v>
      </c>
      <c r="E17">
        <v>220</v>
      </c>
      <c r="G17">
        <v>220</v>
      </c>
      <c r="H17">
        <v>220</v>
      </c>
      <c r="Q17" s="3">
        <f t="shared" si="3"/>
        <v>220</v>
      </c>
      <c r="R17" s="4">
        <f t="shared" si="4"/>
        <v>220</v>
      </c>
      <c r="S17" s="4">
        <f t="shared" si="5"/>
        <v>220</v>
      </c>
    </row>
    <row r="18" spans="3:19" x14ac:dyDescent="0.25">
      <c r="C18" s="6" t="s">
        <v>36</v>
      </c>
      <c r="D18" s="5" t="s">
        <v>35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91.47</v>
      </c>
      <c r="K18">
        <v>95</v>
      </c>
      <c r="L18">
        <v>95</v>
      </c>
      <c r="M18">
        <v>92.86</v>
      </c>
      <c r="N18">
        <v>95</v>
      </c>
      <c r="O18">
        <v>95</v>
      </c>
      <c r="P18">
        <v>95</v>
      </c>
      <c r="Q18" s="3">
        <f t="shared" si="3"/>
        <v>90.360833333333332</v>
      </c>
      <c r="R18" s="4">
        <f t="shared" si="4"/>
        <v>85</v>
      </c>
      <c r="S18" s="4">
        <f t="shared" si="5"/>
        <v>95</v>
      </c>
    </row>
    <row r="19" spans="3:19" x14ac:dyDescent="0.25">
      <c r="C19" s="6" t="s">
        <v>36</v>
      </c>
      <c r="D19" s="5" t="s">
        <v>34</v>
      </c>
      <c r="E19">
        <v>119.08</v>
      </c>
      <c r="F19">
        <v>120</v>
      </c>
      <c r="G19">
        <v>120</v>
      </c>
      <c r="H19">
        <v>120</v>
      </c>
      <c r="I19">
        <v>120</v>
      </c>
      <c r="J19">
        <v>123.76</v>
      </c>
      <c r="K19">
        <v>125</v>
      </c>
      <c r="L19">
        <v>125</v>
      </c>
      <c r="M19">
        <v>125</v>
      </c>
      <c r="N19">
        <v>125</v>
      </c>
      <c r="O19">
        <v>125</v>
      </c>
      <c r="P19">
        <v>125</v>
      </c>
      <c r="Q19" s="3">
        <f t="shared" si="3"/>
        <v>122.73666666666666</v>
      </c>
      <c r="R19" s="4">
        <f t="shared" si="4"/>
        <v>119.08</v>
      </c>
      <c r="S19" s="4">
        <f t="shared" si="5"/>
        <v>125</v>
      </c>
    </row>
    <row r="20" spans="3:19" x14ac:dyDescent="0.25">
      <c r="C20" s="6" t="s">
        <v>36</v>
      </c>
      <c r="D20" s="5" t="s">
        <v>33</v>
      </c>
      <c r="E20">
        <v>104.13</v>
      </c>
      <c r="F20">
        <v>105</v>
      </c>
      <c r="G20">
        <v>105</v>
      </c>
      <c r="H20">
        <v>105</v>
      </c>
      <c r="I20">
        <v>105</v>
      </c>
      <c r="J20">
        <v>108.27</v>
      </c>
      <c r="K20">
        <v>110</v>
      </c>
      <c r="L20">
        <v>110</v>
      </c>
      <c r="M20">
        <v>110</v>
      </c>
      <c r="N20">
        <v>110</v>
      </c>
      <c r="O20">
        <v>110</v>
      </c>
      <c r="P20">
        <v>110</v>
      </c>
      <c r="Q20" s="3">
        <f t="shared" si="3"/>
        <v>107.7</v>
      </c>
      <c r="R20" s="4">
        <f t="shared" si="4"/>
        <v>104.13</v>
      </c>
      <c r="S20" s="4">
        <f t="shared" si="5"/>
        <v>110</v>
      </c>
    </row>
    <row r="21" spans="3:19" x14ac:dyDescent="0.25">
      <c r="C21" s="6" t="s">
        <v>37</v>
      </c>
      <c r="D21" s="5" t="s">
        <v>26</v>
      </c>
      <c r="E21">
        <v>119.31</v>
      </c>
      <c r="F21">
        <v>120</v>
      </c>
      <c r="G21">
        <v>120</v>
      </c>
      <c r="H21">
        <v>120</v>
      </c>
      <c r="I21">
        <v>120</v>
      </c>
      <c r="J21">
        <v>123.21</v>
      </c>
      <c r="K21">
        <v>125</v>
      </c>
      <c r="L21">
        <v>125</v>
      </c>
      <c r="M21">
        <v>125</v>
      </c>
      <c r="N21">
        <v>125</v>
      </c>
      <c r="O21">
        <v>125</v>
      </c>
      <c r="P21">
        <v>125</v>
      </c>
      <c r="Q21" s="3">
        <f t="shared" ref="Q21:Q28" si="6">AVERAGE(E21:P21)</f>
        <v>122.71</v>
      </c>
      <c r="R21" s="4">
        <f t="shared" ref="R21:R28" si="7">MIN(E21:Q21)</f>
        <v>119.31</v>
      </c>
      <c r="S21" s="4">
        <f t="shared" ref="S21:S28" si="8">MAX(E21:P21)</f>
        <v>125</v>
      </c>
    </row>
    <row r="22" spans="3:19" x14ac:dyDescent="0.25">
      <c r="C22" s="6" t="s">
        <v>37</v>
      </c>
      <c r="D22" s="5" t="s">
        <v>33</v>
      </c>
      <c r="L22">
        <v>115</v>
      </c>
      <c r="M22">
        <v>115</v>
      </c>
      <c r="N22">
        <v>115</v>
      </c>
      <c r="O22">
        <v>115</v>
      </c>
      <c r="P22">
        <v>115</v>
      </c>
      <c r="Q22" s="3">
        <f t="shared" si="6"/>
        <v>115</v>
      </c>
      <c r="R22" s="4">
        <f t="shared" si="7"/>
        <v>115</v>
      </c>
      <c r="S22" s="4">
        <f t="shared" si="8"/>
        <v>115</v>
      </c>
    </row>
    <row r="23" spans="3:19" x14ac:dyDescent="0.25">
      <c r="C23" s="6" t="s">
        <v>37</v>
      </c>
      <c r="D23" s="5" t="s">
        <v>38</v>
      </c>
      <c r="E23">
        <v>240</v>
      </c>
      <c r="F23">
        <v>240</v>
      </c>
      <c r="G23">
        <v>240</v>
      </c>
      <c r="H23">
        <v>241.16</v>
      </c>
      <c r="I23">
        <v>249.44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255</v>
      </c>
      <c r="P23">
        <v>255</v>
      </c>
      <c r="Q23" s="3">
        <f t="shared" si="6"/>
        <v>247.54999999999998</v>
      </c>
      <c r="R23" s="4">
        <f t="shared" si="7"/>
        <v>240</v>
      </c>
      <c r="S23" s="4">
        <f t="shared" si="8"/>
        <v>255</v>
      </c>
    </row>
    <row r="24" spans="3:19" x14ac:dyDescent="0.25">
      <c r="C24" s="6" t="s">
        <v>37</v>
      </c>
      <c r="D24" s="5" t="s">
        <v>39</v>
      </c>
      <c r="E24">
        <v>240</v>
      </c>
      <c r="F24">
        <v>240</v>
      </c>
      <c r="G24">
        <v>240</v>
      </c>
      <c r="N24">
        <v>250</v>
      </c>
      <c r="O24">
        <v>255</v>
      </c>
      <c r="P24">
        <v>255</v>
      </c>
      <c r="Q24" s="3">
        <f t="shared" si="6"/>
        <v>246.66666666666666</v>
      </c>
      <c r="R24" s="4">
        <f t="shared" si="7"/>
        <v>240</v>
      </c>
      <c r="S24" s="4">
        <f t="shared" si="8"/>
        <v>255</v>
      </c>
    </row>
    <row r="25" spans="3:19" x14ac:dyDescent="0.25">
      <c r="C25" s="6" t="s">
        <v>37</v>
      </c>
      <c r="D25" s="5" t="s">
        <v>40</v>
      </c>
      <c r="E25">
        <v>130</v>
      </c>
      <c r="F25">
        <v>149.22</v>
      </c>
      <c r="G25">
        <v>150</v>
      </c>
      <c r="H25">
        <v>150</v>
      </c>
      <c r="I25">
        <v>150</v>
      </c>
      <c r="J25">
        <v>150</v>
      </c>
      <c r="K25">
        <v>150</v>
      </c>
      <c r="L25">
        <v>150</v>
      </c>
      <c r="M25">
        <v>150</v>
      </c>
      <c r="N25">
        <v>150</v>
      </c>
      <c r="O25">
        <v>155</v>
      </c>
      <c r="P25">
        <v>155</v>
      </c>
      <c r="Q25" s="3">
        <f t="shared" si="6"/>
        <v>149.10166666666666</v>
      </c>
      <c r="R25" s="4">
        <f t="shared" si="7"/>
        <v>130</v>
      </c>
      <c r="S25" s="4">
        <f t="shared" si="8"/>
        <v>155</v>
      </c>
    </row>
    <row r="26" spans="3:19" x14ac:dyDescent="0.25">
      <c r="C26" s="6" t="s">
        <v>37</v>
      </c>
      <c r="D26" s="5" t="s">
        <v>35</v>
      </c>
      <c r="E26">
        <v>97.12</v>
      </c>
      <c r="F26">
        <v>95</v>
      </c>
      <c r="G26">
        <v>95</v>
      </c>
      <c r="H26">
        <v>95</v>
      </c>
      <c r="I26">
        <v>95</v>
      </c>
      <c r="J26">
        <v>98.3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 s="3">
        <f t="shared" si="6"/>
        <v>97.951666666666668</v>
      </c>
      <c r="R26" s="4">
        <f t="shared" si="7"/>
        <v>95</v>
      </c>
      <c r="S26" s="4">
        <f t="shared" si="8"/>
        <v>100</v>
      </c>
    </row>
    <row r="27" spans="3:19" x14ac:dyDescent="0.25">
      <c r="C27" s="6" t="s">
        <v>37</v>
      </c>
      <c r="D27" t="s">
        <v>34</v>
      </c>
      <c r="E27">
        <v>129.47</v>
      </c>
      <c r="F27">
        <v>130</v>
      </c>
      <c r="G27">
        <v>130</v>
      </c>
      <c r="H27">
        <v>130</v>
      </c>
      <c r="I27">
        <v>130</v>
      </c>
      <c r="J27">
        <v>133.56</v>
      </c>
      <c r="K27">
        <v>135</v>
      </c>
      <c r="L27">
        <v>135</v>
      </c>
      <c r="M27">
        <v>135</v>
      </c>
      <c r="N27">
        <v>135</v>
      </c>
      <c r="O27">
        <v>135</v>
      </c>
      <c r="P27">
        <v>135</v>
      </c>
      <c r="Q27" s="3">
        <f t="shared" si="6"/>
        <v>132.7525</v>
      </c>
      <c r="R27" s="4">
        <f t="shared" si="7"/>
        <v>129.47</v>
      </c>
      <c r="S27" s="4">
        <f t="shared" si="8"/>
        <v>135</v>
      </c>
    </row>
    <row r="28" spans="3:19" x14ac:dyDescent="0.25">
      <c r="C28" s="6" t="s">
        <v>37</v>
      </c>
      <c r="D28" s="5" t="s">
        <v>28</v>
      </c>
      <c r="E28">
        <v>192.43</v>
      </c>
      <c r="F28">
        <v>193.5</v>
      </c>
      <c r="G28">
        <v>193.5</v>
      </c>
      <c r="H28">
        <v>191.35</v>
      </c>
      <c r="I28">
        <v>188.5</v>
      </c>
      <c r="J28">
        <v>196.44</v>
      </c>
      <c r="K28">
        <v>204.3</v>
      </c>
      <c r="L28">
        <v>192.68</v>
      </c>
      <c r="M28">
        <v>184.05</v>
      </c>
      <c r="N28">
        <v>175</v>
      </c>
      <c r="O28">
        <v>180</v>
      </c>
      <c r="P28">
        <v>180</v>
      </c>
      <c r="Q28" s="3">
        <f t="shared" si="6"/>
        <v>189.3125</v>
      </c>
      <c r="R28" s="4">
        <f t="shared" si="7"/>
        <v>175</v>
      </c>
      <c r="S28" s="4">
        <f t="shared" si="8"/>
        <v>204.3</v>
      </c>
    </row>
    <row r="33" spans="4:4" x14ac:dyDescent="0.25">
      <c r="D33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3" sqref="F13:F14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Renee</cp:lastModifiedBy>
  <dcterms:created xsi:type="dcterms:W3CDTF">2022-10-09T04:47:22Z</dcterms:created>
  <dcterms:modified xsi:type="dcterms:W3CDTF">2022-10-09T07:12:12Z</dcterms:modified>
  <cp:category/>
</cp:coreProperties>
</file>