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"/>
    </mc:Choice>
  </mc:AlternateContent>
  <xr:revisionPtr revIDLastSave="0" documentId="13_ncr:1_{175FDDFC-A7E1-46C9-BFC6-4BF4D3824B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rice Assumption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Q13" i="1" l="1"/>
  <c r="R13" i="1"/>
  <c r="S1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3" i="1"/>
  <c r="S3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<sst xmlns="http://schemas.openxmlformats.org/spreadsheetml/2006/main" count="57" uniqueCount="33">
  <si>
    <t>Comparative Price Assumption Template
Run Date : 2023-10-11 13:52:35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</si>
  <si>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</si>
  <si>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</si>
  <si>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</si>
  <si>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</si>
  <si>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</si>
  <si>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</si>
  <si>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</si>
  <si>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</si>
  <si>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</si>
  <si>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</si>
  <si>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</si>
  <si>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</si>
  <si>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</si>
  <si>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</si>
  <si>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</si>
  <si>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</si>
  <si>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</si>
  <si>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</si>
  <si>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</si>
  <si>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</si>
  <si>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</si>
  <si>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CALBAYOG</t>
  </si>
  <si>
    <t>ACTIVE</t>
  </si>
  <si>
    <t>CTG</t>
  </si>
  <si>
    <t>DRESSED</t>
  </si>
  <si>
    <t>MARINATED CHICKEN RAW</t>
  </si>
  <si>
    <t>ORC - SUPERSIZE</t>
  </si>
  <si>
    <t>SPICY NECK</t>
  </si>
  <si>
    <t>CHOOKSIES MARINADO</t>
  </si>
  <si>
    <t>ULR</t>
  </si>
  <si>
    <t>RESELLER</t>
  </si>
  <si>
    <t>UR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</si>
</sst>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topLeftCell="D1" workbookViewId="0">
      <selection activeCell="W21" sqref="W20:W21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1.7109375" customWidth="1"/>
    <col min="4" max="4" width="28.42578125" customWidth="1"/>
    <col min="5" max="5" width="9.5703125" customWidth="1"/>
    <col min="6" max="6" width="8" customWidth="1"/>
    <col min="7" max="7" width="6.5703125" customWidth="1"/>
    <col min="8" max="8" width="5.5703125" customWidth="1"/>
    <col min="9" max="9" width="5.7109375" customWidth="1"/>
    <col min="10" max="10" width="5" customWidth="1"/>
    <col min="11" max="11" width="5.7109375" customWidth="1"/>
    <col min="12" max="12" width="5" customWidth="1"/>
    <col min="13" max="13" width="5.42578125" customWidth="1"/>
    <col min="14" max="14" width="4.7109375" customWidth="1"/>
    <col min="15" max="15" width="5.7109375" customWidth="1"/>
    <col min="16" max="16" width="6.140625" customWidth="1"/>
    <col min="17" max="17" width="8.140625" customWidth="1"/>
    <col min="18" max="18" width="7" customWidth="1"/>
    <col min="19" max="19" width="8.85546875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1021</v>
      </c>
      <c r="B3" s="3" t="s">
        <v>22</v>
      </c>
      <c r="C3" s="3" t="s">
        <v>24</v>
      </c>
      <c r="D3" s="3" t="s">
        <v>25</v>
      </c>
      <c r="E3" s="4">
        <v>177.28162163161886</v>
      </c>
      <c r="F3">
        <v>184.99999999999997</v>
      </c>
      <c r="G3" s="4">
        <v>180.15987911579049</v>
      </c>
      <c r="H3">
        <v>185</v>
      </c>
      <c r="I3">
        <v>185.00007814331479</v>
      </c>
      <c r="J3">
        <v>183.31049404976565</v>
      </c>
      <c r="K3">
        <v>180.00000000000003</v>
      </c>
      <c r="L3">
        <v>180.00000000000003</v>
      </c>
      <c r="M3">
        <v>190</v>
      </c>
      <c r="N3">
        <v>190</v>
      </c>
      <c r="O3">
        <v>190</v>
      </c>
      <c r="P3">
        <v>190</v>
      </c>
      <c r="Q3" s="4">
        <f>IFERROR(AVERAGE(E3:P3),0)</f>
        <v>184.64600607837414</v>
      </c>
      <c r="R3" s="4">
        <f>IFERROR(MIN(E3:P3),0)</f>
        <v>177.28162163161886</v>
      </c>
      <c r="S3">
        <f>IFERROR(MAX(E3:P3),0)</f>
        <v>190</v>
      </c>
    </row>
    <row r="4" spans="1:19" x14ac:dyDescent="0.25">
      <c r="A4">
        <v>1021</v>
      </c>
      <c r="B4" s="3" t="s">
        <v>22</v>
      </c>
      <c r="C4" s="3" t="s">
        <v>24</v>
      </c>
      <c r="D4" s="3" t="s">
        <v>26</v>
      </c>
      <c r="E4">
        <v>230</v>
      </c>
      <c r="F4">
        <v>230</v>
      </c>
      <c r="G4">
        <v>230</v>
      </c>
      <c r="H4">
        <v>230</v>
      </c>
      <c r="I4">
        <v>230</v>
      </c>
      <c r="J4">
        <v>230</v>
      </c>
      <c r="K4">
        <v>230</v>
      </c>
      <c r="L4">
        <v>230</v>
      </c>
      <c r="M4">
        <v>230</v>
      </c>
      <c r="N4">
        <v>230</v>
      </c>
      <c r="O4">
        <v>230</v>
      </c>
      <c r="P4">
        <v>230</v>
      </c>
      <c r="Q4" s="4">
        <f t="shared" ref="Q4:Q12" si="0">IFERROR(AVERAGE(E4:P4),0)</f>
        <v>230</v>
      </c>
      <c r="R4" s="4">
        <f t="shared" ref="R4:R12" si="1">IFERROR(MIN(E4:P4),0)</f>
        <v>230</v>
      </c>
      <c r="S4">
        <f t="shared" ref="S4:S12" si="2">IFERROR(MAX(E4:P4),0)</f>
        <v>230</v>
      </c>
    </row>
    <row r="5" spans="1:19" x14ac:dyDescent="0.25">
      <c r="A5">
        <v>1021</v>
      </c>
      <c r="B5" s="3" t="s">
        <v>22</v>
      </c>
      <c r="C5" s="3" t="s">
        <v>24</v>
      </c>
      <c r="D5" s="3" t="s">
        <v>27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300</v>
      </c>
      <c r="M5">
        <v>300</v>
      </c>
      <c r="N5">
        <v>290</v>
      </c>
      <c r="O5">
        <v>290</v>
      </c>
      <c r="P5">
        <v>300</v>
      </c>
      <c r="Q5" s="4">
        <f t="shared" si="0"/>
        <v>298.33333333333331</v>
      </c>
      <c r="R5" s="4">
        <f t="shared" si="1"/>
        <v>290</v>
      </c>
      <c r="S5">
        <f t="shared" si="2"/>
        <v>300</v>
      </c>
    </row>
    <row r="6" spans="1:19" x14ac:dyDescent="0.25">
      <c r="A6">
        <v>1021</v>
      </c>
      <c r="B6" s="3" t="s">
        <v>22</v>
      </c>
      <c r="C6" s="3" t="s">
        <v>24</v>
      </c>
      <c r="D6" s="3" t="s">
        <v>28</v>
      </c>
      <c r="E6">
        <v>105</v>
      </c>
      <c r="F6">
        <v>105</v>
      </c>
      <c r="G6">
        <v>105</v>
      </c>
      <c r="H6">
        <v>105</v>
      </c>
      <c r="I6">
        <v>105</v>
      </c>
      <c r="J6">
        <v>105</v>
      </c>
      <c r="K6">
        <v>105</v>
      </c>
      <c r="L6">
        <v>105</v>
      </c>
      <c r="M6">
        <v>105</v>
      </c>
      <c r="N6">
        <v>105</v>
      </c>
      <c r="O6">
        <v>105</v>
      </c>
      <c r="P6">
        <v>105</v>
      </c>
      <c r="Q6" s="4">
        <f t="shared" si="0"/>
        <v>105</v>
      </c>
      <c r="R6" s="4">
        <f t="shared" si="1"/>
        <v>105</v>
      </c>
      <c r="S6">
        <f t="shared" si="2"/>
        <v>105</v>
      </c>
    </row>
    <row r="7" spans="1:19" x14ac:dyDescent="0.25">
      <c r="A7">
        <v>1021</v>
      </c>
      <c r="B7" s="3" t="s">
        <v>22</v>
      </c>
      <c r="C7" s="3" t="s">
        <v>24</v>
      </c>
      <c r="D7" s="3" t="s">
        <v>29</v>
      </c>
      <c r="E7">
        <v>135</v>
      </c>
      <c r="F7">
        <v>135</v>
      </c>
      <c r="G7">
        <v>135</v>
      </c>
      <c r="H7">
        <v>135</v>
      </c>
      <c r="I7">
        <v>135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135</v>
      </c>
      <c r="P7">
        <v>135</v>
      </c>
      <c r="Q7" s="4">
        <f t="shared" si="0"/>
        <v>135</v>
      </c>
      <c r="R7" s="4">
        <f t="shared" si="1"/>
        <v>135</v>
      </c>
      <c r="S7">
        <f t="shared" si="2"/>
        <v>135</v>
      </c>
    </row>
    <row r="8" spans="1:19" x14ac:dyDescent="0.25">
      <c r="A8">
        <v>1021</v>
      </c>
      <c r="B8" s="3" t="s">
        <v>22</v>
      </c>
      <c r="C8" s="3" t="s">
        <v>30</v>
      </c>
      <c r="D8" s="3" t="s">
        <v>25</v>
      </c>
      <c r="P8">
        <v>190</v>
      </c>
      <c r="Q8" s="4">
        <f t="shared" si="0"/>
        <v>190</v>
      </c>
      <c r="R8" s="4">
        <f t="shared" si="1"/>
        <v>190</v>
      </c>
      <c r="S8">
        <f t="shared" si="2"/>
        <v>190</v>
      </c>
    </row>
    <row r="9" spans="1:19" x14ac:dyDescent="0.25">
      <c r="A9">
        <v>1021</v>
      </c>
      <c r="B9" s="3" t="s">
        <v>22</v>
      </c>
      <c r="C9" s="3" t="s">
        <v>30</v>
      </c>
      <c r="D9" s="3" t="s">
        <v>32</v>
      </c>
      <c r="P9">
        <v>30</v>
      </c>
      <c r="Q9" s="4">
        <f t="shared" si="0"/>
        <v>30</v>
      </c>
      <c r="R9" s="4">
        <f t="shared" si="1"/>
        <v>30</v>
      </c>
      <c r="S9">
        <f t="shared" si="2"/>
        <v>30</v>
      </c>
    </row>
    <row r="10" spans="1:19" x14ac:dyDescent="0.25">
      <c r="A10">
        <v>1021</v>
      </c>
      <c r="B10" s="3" t="s">
        <v>22</v>
      </c>
      <c r="C10" s="3" t="s">
        <v>30</v>
      </c>
      <c r="D10" s="3" t="s">
        <v>28</v>
      </c>
      <c r="P10">
        <v>105</v>
      </c>
      <c r="Q10" s="4">
        <f t="shared" si="0"/>
        <v>105</v>
      </c>
      <c r="R10" s="4">
        <f t="shared" si="1"/>
        <v>105</v>
      </c>
      <c r="S10">
        <f t="shared" si="2"/>
        <v>105</v>
      </c>
    </row>
    <row r="11" spans="1:19" x14ac:dyDescent="0.25">
      <c r="A11">
        <v>1021</v>
      </c>
      <c r="B11" s="3" t="s">
        <v>22</v>
      </c>
      <c r="C11" s="3" t="s">
        <v>30</v>
      </c>
      <c r="D11" s="3" t="s">
        <v>29</v>
      </c>
      <c r="P11">
        <v>135</v>
      </c>
      <c r="Q11" s="4">
        <f t="shared" si="0"/>
        <v>135</v>
      </c>
      <c r="R11" s="4">
        <f t="shared" si="1"/>
        <v>135</v>
      </c>
      <c r="S11">
        <f t="shared" si="2"/>
        <v>135</v>
      </c>
    </row>
    <row r="12" spans="1:19" x14ac:dyDescent="0.25">
      <c r="A12">
        <v>1021</v>
      </c>
      <c r="B12" s="3" t="s">
        <v>22</v>
      </c>
      <c r="C12" s="3" t="s">
        <v>31</v>
      </c>
      <c r="D12" s="3" t="s">
        <v>25</v>
      </c>
      <c r="E12" s="4">
        <v>160.23265026254654</v>
      </c>
      <c r="F12" s="4">
        <v>164.83533178164612</v>
      </c>
      <c r="G12">
        <v>165.00000000000006</v>
      </c>
      <c r="H12">
        <v>164.99999999999991</v>
      </c>
      <c r="I12" s="4">
        <v>162.82408309176537</v>
      </c>
      <c r="J12">
        <v>154.99999999999989</v>
      </c>
      <c r="K12">
        <v>154.99999999999997</v>
      </c>
      <c r="L12">
        <v>155.26787796707939</v>
      </c>
      <c r="M12">
        <v>160</v>
      </c>
      <c r="N12">
        <v>160</v>
      </c>
      <c r="O12">
        <v>160</v>
      </c>
      <c r="P12">
        <v>170</v>
      </c>
      <c r="Q12" s="4">
        <f t="shared" si="0"/>
        <v>161.0966619252531</v>
      </c>
      <c r="R12" s="4">
        <f t="shared" si="1"/>
        <v>154.99999999999989</v>
      </c>
      <c r="S12">
        <f t="shared" si="2"/>
        <v>170</v>
      </c>
    </row>
    <row r="13" spans="1:19" x14ac:dyDescent="0.25">
      <c r="A13">
        <v>1021</v>
      </c>
      <c r="B13" s="3" t="s">
        <v>22</v>
      </c>
      <c r="C13" s="3" t="s">
        <v>31</v>
      </c>
      <c r="D13" s="3" t="s">
        <v>26</v>
      </c>
      <c r="E13">
        <v>270</v>
      </c>
      <c r="F13">
        <v>270</v>
      </c>
      <c r="G13">
        <v>270</v>
      </c>
      <c r="H13">
        <v>270</v>
      </c>
      <c r="I13">
        <v>270</v>
      </c>
      <c r="J13">
        <v>270</v>
      </c>
      <c r="K13">
        <v>270</v>
      </c>
      <c r="L13">
        <v>270</v>
      </c>
      <c r="M13">
        <v>270</v>
      </c>
      <c r="N13">
        <v>270</v>
      </c>
      <c r="O13">
        <v>270</v>
      </c>
      <c r="P13">
        <v>270</v>
      </c>
      <c r="Q13" s="4">
        <f>IFERROR(AVERAGE(E13:P13),0)</f>
        <v>270</v>
      </c>
      <c r="R13" s="4">
        <f>IFERROR(MIN(E13:P13),0)</f>
        <v>270</v>
      </c>
      <c r="S13">
        <f>IFERROR(MAX(E13:P13),0)</f>
        <v>270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Shiela M. Lauderes</cp:lastModifiedBy>
  <dcterms:created xsi:type="dcterms:W3CDTF">2023-10-11T05:52:35Z</dcterms:created>
  <dcterms:modified xsi:type="dcterms:W3CDTF">2023-10-12T08:19:17Z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