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omments1.xml" ContentType="application/vnd.openxmlformats-officedocument.spreadsheetml.comments+xml"/>
  <Override PartName="/xl/customProperty2.bin" ContentType="application/vnd.openxmlformats-officedocument.spreadsheetml.customProperty"/>
  <Override PartName="/xl/comments2.xml" ContentType="application/vnd.openxmlformats-officedocument.spreadsheetml.comments+xml"/>
  <Override PartName="/xl/customProperty3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codeName="ThisWorkbook"/>
  <mc:AlternateContent xmlns:mc="http://schemas.openxmlformats.org/markup-compatibility/2006">
    <mc:Choice Requires="x15">
      <x15ac:absPath xmlns:x15ac="http://schemas.microsoft.com/office/spreadsheetml/2010/11/ac" url="D:\Users\jgmagauay\Desktop\BUDGET 2023\REVISE BUDGET 2023\BUDGET 2023 AS OF OCT 25\"/>
    </mc:Choice>
  </mc:AlternateContent>
  <xr:revisionPtr revIDLastSave="0" documentId="13_ncr:1_{F6D90E99-DC96-4B19-942B-557F245E34C3}" xr6:coauthVersionLast="47" xr6:coauthVersionMax="47" xr10:uidLastSave="{00000000-0000-0000-0000-000000000000}"/>
  <bookViews>
    <workbookView xWindow="-120" yWindow="-120" windowWidth="15600" windowHeight="11160" xr2:uid="{00000000-000D-0000-FFFF-FFFF00000000}"/>
  </bookViews>
  <sheets>
    <sheet name="2022" sheetId="1" r:id="rId1"/>
    <sheet name="2021" sheetId="3" r:id="rId2"/>
    <sheet name="B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25" i="1" l="1"/>
  <c r="Q25" i="1"/>
  <c r="R25" i="1" s="1"/>
  <c r="S24" i="3"/>
  <c r="Q24" i="3"/>
  <c r="R24" i="3" s="1"/>
  <c r="S23" i="3"/>
  <c r="Q23" i="3"/>
  <c r="R23" i="3" s="1"/>
  <c r="S22" i="3"/>
  <c r="Q22" i="3"/>
  <c r="R22" i="3" s="1"/>
  <c r="S21" i="3"/>
  <c r="Q21" i="3"/>
  <c r="R21" i="3" s="1"/>
  <c r="S20" i="3"/>
  <c r="Q20" i="3"/>
  <c r="R20" i="3" s="1"/>
  <c r="S19" i="3"/>
  <c r="Q19" i="3"/>
  <c r="R19" i="3" s="1"/>
  <c r="S18" i="3"/>
  <c r="Q18" i="3"/>
  <c r="R18" i="3" s="1"/>
  <c r="S17" i="3"/>
  <c r="Q17" i="3"/>
  <c r="R17" i="3" s="1"/>
  <c r="S16" i="3"/>
  <c r="Q16" i="3"/>
  <c r="R16" i="3" s="1"/>
  <c r="S15" i="3"/>
  <c r="Q15" i="3"/>
  <c r="R15" i="3" s="1"/>
  <c r="S14" i="3"/>
  <c r="Q14" i="3"/>
  <c r="R14" i="3" s="1"/>
  <c r="S13" i="3"/>
  <c r="Q13" i="3"/>
  <c r="R13" i="3" s="1"/>
  <c r="S12" i="3"/>
  <c r="Q12" i="3"/>
  <c r="R12" i="3" s="1"/>
  <c r="S11" i="3"/>
  <c r="Q11" i="3"/>
  <c r="R11" i="3" s="1"/>
  <c r="S10" i="3"/>
  <c r="Q10" i="3"/>
  <c r="R10" i="3" s="1"/>
  <c r="S9" i="3"/>
  <c r="Q9" i="3"/>
  <c r="R9" i="3" s="1"/>
  <c r="S8" i="3"/>
  <c r="Q8" i="3"/>
  <c r="R8" i="3" s="1"/>
  <c r="S7" i="3"/>
  <c r="Q7" i="3"/>
  <c r="R7" i="3" s="1"/>
  <c r="S6" i="3"/>
  <c r="Q6" i="3"/>
  <c r="R6" i="3" s="1"/>
  <c r="S5" i="3"/>
  <c r="Q5" i="3"/>
  <c r="R5" i="3" s="1"/>
  <c r="S4" i="3"/>
  <c r="Q4" i="3"/>
  <c r="R4" i="3" s="1"/>
  <c r="S3" i="3"/>
  <c r="Q3" i="3"/>
  <c r="R3" i="3" s="1"/>
  <c r="S22" i="1"/>
  <c r="Q22" i="1"/>
  <c r="R22" i="1" s="1"/>
  <c r="S24" i="1"/>
  <c r="Q24" i="1"/>
  <c r="R24" i="1" s="1"/>
  <c r="S23" i="1"/>
  <c r="Q23" i="1"/>
  <c r="R23" i="1" s="1"/>
  <c r="S21" i="1"/>
  <c r="Q21" i="1"/>
  <c r="R21" i="1" s="1"/>
  <c r="S20" i="1"/>
  <c r="Q20" i="1"/>
  <c r="R20" i="1" s="1"/>
  <c r="S19" i="1"/>
  <c r="Q19" i="1"/>
  <c r="R19" i="1" s="1"/>
  <c r="S18" i="1"/>
  <c r="Q18" i="1"/>
  <c r="R18" i="1" s="1"/>
  <c r="S17" i="1"/>
  <c r="Q17" i="1"/>
  <c r="R17" i="1" s="1"/>
  <c r="S16" i="1"/>
  <c r="Q16" i="1"/>
  <c r="R16" i="1" s="1"/>
  <c r="S15" i="1"/>
  <c r="Q15" i="1"/>
  <c r="R15" i="1" s="1"/>
  <c r="S14" i="1"/>
  <c r="Q14" i="1"/>
  <c r="R14" i="1" s="1"/>
  <c r="S13" i="1"/>
  <c r="Q13" i="1"/>
  <c r="R13" i="1" s="1"/>
  <c r="S12" i="1"/>
  <c r="Q12" i="1"/>
  <c r="R12" i="1" s="1"/>
  <c r="S11" i="1"/>
  <c r="Q11" i="1"/>
  <c r="R11" i="1" s="1"/>
  <c r="S10" i="1"/>
  <c r="Q10" i="1"/>
  <c r="R10" i="1" s="1"/>
  <c r="S9" i="1"/>
  <c r="Q9" i="1"/>
  <c r="R9" i="1" s="1"/>
  <c r="S8" i="1"/>
  <c r="Q8" i="1"/>
  <c r="R8" i="1" s="1"/>
  <c r="S7" i="1"/>
  <c r="Q7" i="1"/>
  <c r="R7" i="1" s="1"/>
  <c r="S6" i="1"/>
  <c r="Q6" i="1"/>
  <c r="R6" i="1" s="1"/>
  <c r="S4" i="1"/>
  <c r="Q4" i="1"/>
  <c r="R4" i="1" s="1"/>
  <c r="S3" i="1"/>
  <c r="Q3" i="1"/>
  <c r="R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00000000-0006-0000-0000-00000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 xr:uid="{00000000-0006-0000-0000-00000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FD233DFA-6DE8-4998-A20C-EED9435EB7C5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 xr:uid="{5527DE4F-FA45-4B74-9ACE-9E6F5A663E32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<sst xmlns="http://schemas.openxmlformats.org/spreadsheetml/2006/main" count="144" uniqueCount="38">
  <si>
    <t>Comparative Price Assumption Template
Run Date : 2022-10-02 18:50:22</t>
  </si>
  <si>
    <t>Plant</t>
  </si>
  <si>
    <t>Business Center</t>
  </si>
  <si>
    <t>Segment</t>
  </si>
  <si>
    <t>Product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</si>
  <si>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</si>
  <si>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</si>
  <si>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</si>
  <si>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</si>
  <si>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</si>
  <si>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</si>
  <si>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</si>
  <si>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</si>
  <si>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</si>
  <si>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</si>
  <si>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</si>
  <si>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</si>
  <si>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Ave.</t>
  </si>
  <si>
    <t>Min.</t>
  </si>
  <si>
    <t>Max</t>
  </si>
  <si>
    <t>BC Name</t>
  </si>
  <si>
    <t>Status</t>
  </si>
  <si>
    <t>CENTRAL LUZON</t>
  </si>
  <si>
    <t>ACTIVE</t>
  </si>
  <si>
    <t>CTG</t>
  </si>
  <si>
    <t>11 PC</t>
  </si>
  <si>
    <t>CHOOKSIES MARINADO</t>
  </si>
  <si>
    <t>DRESSED</t>
  </si>
  <si>
    <t>LIEMPO</t>
  </si>
  <si>
    <t>MARINATED CHICKEN RAW</t>
  </si>
  <si>
    <t>ORC - JUMBO</t>
  </si>
  <si>
    <t>SPICY NECK</t>
  </si>
  <si>
    <t>VAP-Nuggets</t>
  </si>
  <si>
    <t>RSL</t>
  </si>
  <si>
    <t>MARINADO FRIED</t>
  </si>
  <si>
    <t>UR</t>
  </si>
  <si>
    <t>UR SPECIAL</t>
  </si>
  <si>
    <t>5 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</si>
</sst>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9"/>
      <color rgb="FF333333"/>
      <name val="Arial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1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0" fontId="2" fillId="2" borderId="1" xfId="0" applyFont="1" applyFill="1" applyBorder="1" applyAlignment="1">
      <alignment horizontal="center" vertical="center"/>
    </xf>
    <xf numFmtId="0" fontId="4" fillId="0" borderId="0" xfId="0" applyFont="1"/>
    <xf numFmtId="0" fontId="5" fillId="0" borderId="0" xfId="0" applyFont="1"/>
    <xf numFmtId="164" fontId="0" fillId="0" borderId="0" xfId="1" applyNumberFormat="1" applyFont="1"/>
    <xf numFmtId="164" fontId="2" fillId="2" borderId="1" xfId="1" applyNumberFormat="1" applyFont="1" applyFill="1" applyBorder="1" applyAlignment="1">
      <alignment horizontal="center" vertical="center"/>
    </xf>
    <xf numFmtId="0" fontId="3" fillId="0" borderId="0" xfId="0" applyFont="1"/>
  </cellXfs>
  <cellStyles count="3">
    <cellStyle name="Comma" xfId="1" builtinId="3"/>
    <cellStyle name="Normal" xfId="0" builtinId="0"/>
    <cellStyle name="Normal 4 30" xfId="2" xr:uid="{D82C150D-7419-46DA-9B02-214EADDBA36B}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customProperty" Target="../customProperty2.bin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7"/>
  <sheetViews>
    <sheetView tabSelected="1" topLeftCell="B1" workbookViewId="0">
      <selection activeCell="P9" sqref="P9"/>
    </sheetView>
  </sheetViews>
  <sheetFormatPr defaultRowHeight="15" x14ac:dyDescent="0.25"/>
  <cols>
    <col min="1" max="1" width="44.7109375" bestFit="1" customWidth="1"/>
    <col min="2" max="2" width="18.7109375" bestFit="1" customWidth="1"/>
    <col min="3" max="3" width="9.28515625" bestFit="1" customWidth="1"/>
    <col min="4" max="4" width="23.7109375" bestFit="1" customWidth="1"/>
    <col min="5" max="5" width="4" bestFit="1" customWidth="1"/>
    <col min="6" max="6" width="4.28515625" bestFit="1" customWidth="1"/>
    <col min="7" max="7" width="4.5703125" bestFit="1" customWidth="1"/>
    <col min="8" max="8" width="4.140625" bestFit="1" customWidth="1"/>
    <col min="9" max="9" width="4.85546875" bestFit="1" customWidth="1"/>
    <col min="10" max="11" width="4" bestFit="1" customWidth="1"/>
    <col min="12" max="12" width="4.42578125" bestFit="1" customWidth="1"/>
    <col min="13" max="13" width="4.28515625" bestFit="1" customWidth="1"/>
    <col min="14" max="14" width="4" bestFit="1" customWidth="1"/>
    <col min="15" max="15" width="4.5703125" bestFit="1" customWidth="1"/>
    <col min="16" max="16" width="4.28515625" bestFit="1" customWidth="1"/>
    <col min="17" max="17" width="8" style="5" bestFit="1" customWidth="1"/>
    <col min="18" max="18" width="8.85546875" customWidth="1"/>
    <col min="19" max="19" width="4.5703125" bestFit="1" customWidth="1"/>
  </cols>
  <sheetData>
    <row r="1" spans="1:19" ht="30" x14ac:dyDescent="0.25">
      <c r="A1" s="1" t="s">
        <v>0</v>
      </c>
    </row>
    <row r="2" spans="1:19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6" t="s">
        <v>17</v>
      </c>
      <c r="R2" s="2" t="s">
        <v>18</v>
      </c>
      <c r="S2" s="2" t="s">
        <v>19</v>
      </c>
    </row>
    <row r="3" spans="1:19" x14ac:dyDescent="0.25">
      <c r="A3">
        <v>1014</v>
      </c>
      <c r="B3" t="s">
        <v>22</v>
      </c>
      <c r="C3" t="s">
        <v>24</v>
      </c>
      <c r="D3" t="s">
        <v>25</v>
      </c>
      <c r="E3">
        <v>199</v>
      </c>
      <c r="F3">
        <v>199</v>
      </c>
      <c r="G3">
        <v>199</v>
      </c>
      <c r="H3">
        <v>199</v>
      </c>
      <c r="I3">
        <v>199</v>
      </c>
      <c r="J3">
        <v>199</v>
      </c>
      <c r="K3">
        <v>199</v>
      </c>
      <c r="L3">
        <v>199</v>
      </c>
      <c r="M3">
        <v>199</v>
      </c>
      <c r="N3">
        <v>230</v>
      </c>
      <c r="O3">
        <v>230</v>
      </c>
      <c r="P3">
        <v>230</v>
      </c>
      <c r="Q3" s="5">
        <f>AVERAGE(E3:P3)</f>
        <v>206.75</v>
      </c>
      <c r="R3">
        <f>MIN(E3:Q3)</f>
        <v>199</v>
      </c>
      <c r="S3">
        <f>MAX(E3:P3)</f>
        <v>230</v>
      </c>
    </row>
    <row r="4" spans="1:19" x14ac:dyDescent="0.25">
      <c r="C4" t="s">
        <v>24</v>
      </c>
      <c r="D4" s="3" t="s">
        <v>26</v>
      </c>
      <c r="E4">
        <v>125</v>
      </c>
      <c r="F4">
        <v>125</v>
      </c>
      <c r="G4">
        <v>125</v>
      </c>
      <c r="H4">
        <v>125</v>
      </c>
      <c r="I4">
        <v>125</v>
      </c>
      <c r="J4">
        <v>125</v>
      </c>
      <c r="K4">
        <v>135</v>
      </c>
      <c r="L4">
        <v>135</v>
      </c>
      <c r="M4">
        <v>135</v>
      </c>
      <c r="N4">
        <v>135</v>
      </c>
      <c r="O4">
        <v>135</v>
      </c>
      <c r="P4">
        <v>135</v>
      </c>
      <c r="Q4" s="5">
        <f t="shared" ref="Q4:Q15" si="0">AVERAGE(E4:P4)</f>
        <v>130</v>
      </c>
      <c r="R4">
        <f t="shared" ref="R4:R15" si="1">MIN(E4:Q4)</f>
        <v>125</v>
      </c>
      <c r="S4">
        <f t="shared" ref="S4:S15" si="2">MAX(E4:P4)</f>
        <v>135</v>
      </c>
    </row>
    <row r="5" spans="1:19" x14ac:dyDescent="0.25">
      <c r="C5" t="s">
        <v>24</v>
      </c>
      <c r="D5" s="3" t="s">
        <v>37</v>
      </c>
    </row>
    <row r="6" spans="1:19" x14ac:dyDescent="0.25">
      <c r="C6" t="s">
        <v>24</v>
      </c>
      <c r="D6" s="3" t="s">
        <v>27</v>
      </c>
      <c r="E6">
        <v>190</v>
      </c>
      <c r="F6">
        <v>190</v>
      </c>
      <c r="G6">
        <v>190</v>
      </c>
      <c r="H6">
        <v>190</v>
      </c>
      <c r="I6">
        <v>190</v>
      </c>
      <c r="J6">
        <v>190</v>
      </c>
      <c r="K6">
        <v>210</v>
      </c>
      <c r="L6">
        <v>210</v>
      </c>
      <c r="M6">
        <v>210</v>
      </c>
      <c r="N6">
        <v>210</v>
      </c>
      <c r="O6">
        <v>210</v>
      </c>
      <c r="P6">
        <v>210</v>
      </c>
      <c r="Q6" s="5">
        <f t="shared" si="0"/>
        <v>200</v>
      </c>
      <c r="R6">
        <f t="shared" si="1"/>
        <v>190</v>
      </c>
      <c r="S6">
        <f t="shared" si="2"/>
        <v>210</v>
      </c>
    </row>
    <row r="7" spans="1:19" x14ac:dyDescent="0.25">
      <c r="C7" t="s">
        <v>24</v>
      </c>
      <c r="D7" s="3" t="s">
        <v>28</v>
      </c>
      <c r="E7">
        <v>250</v>
      </c>
      <c r="F7">
        <v>250</v>
      </c>
      <c r="G7">
        <v>250</v>
      </c>
      <c r="H7">
        <v>250</v>
      </c>
      <c r="I7">
        <v>239</v>
      </c>
      <c r="J7">
        <v>239</v>
      </c>
      <c r="K7">
        <v>249</v>
      </c>
      <c r="L7">
        <v>260</v>
      </c>
      <c r="M7">
        <v>260</v>
      </c>
      <c r="N7">
        <v>260</v>
      </c>
      <c r="O7">
        <v>260</v>
      </c>
      <c r="P7">
        <v>260</v>
      </c>
      <c r="Q7" s="5">
        <f t="shared" si="0"/>
        <v>252.25</v>
      </c>
      <c r="R7">
        <f t="shared" si="1"/>
        <v>239</v>
      </c>
      <c r="S7">
        <f t="shared" si="2"/>
        <v>260</v>
      </c>
    </row>
    <row r="8" spans="1:19" x14ac:dyDescent="0.25">
      <c r="C8" t="s">
        <v>24</v>
      </c>
      <c r="D8" s="3" t="s">
        <v>29</v>
      </c>
      <c r="E8">
        <v>200</v>
      </c>
      <c r="F8">
        <v>200</v>
      </c>
      <c r="G8">
        <v>200</v>
      </c>
      <c r="H8">
        <v>200</v>
      </c>
      <c r="I8">
        <v>200</v>
      </c>
      <c r="J8">
        <v>200</v>
      </c>
      <c r="K8">
        <v>220</v>
      </c>
      <c r="L8">
        <v>240</v>
      </c>
      <c r="M8">
        <v>240</v>
      </c>
      <c r="N8">
        <v>240</v>
      </c>
      <c r="O8">
        <v>240</v>
      </c>
      <c r="P8">
        <v>240</v>
      </c>
      <c r="Q8" s="5">
        <f t="shared" si="0"/>
        <v>218.33333333333334</v>
      </c>
      <c r="R8">
        <f t="shared" si="1"/>
        <v>200</v>
      </c>
      <c r="S8">
        <f t="shared" si="2"/>
        <v>240</v>
      </c>
    </row>
    <row r="9" spans="1:19" x14ac:dyDescent="0.25">
      <c r="C9" t="s">
        <v>24</v>
      </c>
      <c r="D9" s="3" t="s">
        <v>30</v>
      </c>
      <c r="E9">
        <v>280</v>
      </c>
      <c r="F9">
        <v>280</v>
      </c>
      <c r="G9">
        <v>280</v>
      </c>
      <c r="H9">
        <v>280</v>
      </c>
      <c r="I9">
        <v>280</v>
      </c>
      <c r="J9">
        <v>280</v>
      </c>
      <c r="K9">
        <v>300</v>
      </c>
      <c r="L9">
        <v>320</v>
      </c>
      <c r="M9">
        <v>320</v>
      </c>
      <c r="N9">
        <v>320</v>
      </c>
      <c r="O9">
        <v>325</v>
      </c>
      <c r="P9">
        <v>325</v>
      </c>
      <c r="Q9" s="5">
        <f t="shared" si="0"/>
        <v>299.16666666666669</v>
      </c>
      <c r="R9">
        <f t="shared" si="1"/>
        <v>280</v>
      </c>
      <c r="S9">
        <f t="shared" si="2"/>
        <v>325</v>
      </c>
    </row>
    <row r="10" spans="1:19" x14ac:dyDescent="0.25">
      <c r="C10" t="s">
        <v>24</v>
      </c>
      <c r="D10" s="3" t="s">
        <v>31</v>
      </c>
      <c r="E10">
        <v>105</v>
      </c>
      <c r="F10">
        <v>105</v>
      </c>
      <c r="G10">
        <v>105</v>
      </c>
      <c r="H10">
        <v>105</v>
      </c>
      <c r="I10">
        <v>105</v>
      </c>
      <c r="J10">
        <v>105</v>
      </c>
      <c r="K10">
        <v>105</v>
      </c>
      <c r="L10">
        <v>110</v>
      </c>
      <c r="M10">
        <v>110</v>
      </c>
      <c r="N10">
        <v>110</v>
      </c>
      <c r="O10">
        <v>110</v>
      </c>
      <c r="P10">
        <v>110</v>
      </c>
      <c r="Q10" s="5">
        <f t="shared" si="0"/>
        <v>107.08333333333333</v>
      </c>
      <c r="R10">
        <f t="shared" si="1"/>
        <v>105</v>
      </c>
      <c r="S10">
        <f t="shared" si="2"/>
        <v>110</v>
      </c>
    </row>
    <row r="11" spans="1:19" x14ac:dyDescent="0.25">
      <c r="C11" t="s">
        <v>24</v>
      </c>
      <c r="D11" s="3" t="s">
        <v>32</v>
      </c>
      <c r="E11">
        <v>90</v>
      </c>
      <c r="F11">
        <v>90</v>
      </c>
      <c r="G11">
        <v>90</v>
      </c>
      <c r="H11">
        <v>90</v>
      </c>
      <c r="I11">
        <v>90</v>
      </c>
      <c r="J11">
        <v>90</v>
      </c>
      <c r="K11">
        <v>90</v>
      </c>
      <c r="L11">
        <v>90</v>
      </c>
      <c r="M11">
        <v>90</v>
      </c>
      <c r="N11">
        <v>90</v>
      </c>
      <c r="O11">
        <v>90</v>
      </c>
      <c r="P11">
        <v>90</v>
      </c>
      <c r="Q11" s="5">
        <f t="shared" si="0"/>
        <v>90</v>
      </c>
      <c r="R11">
        <f t="shared" si="1"/>
        <v>90</v>
      </c>
      <c r="S11">
        <f t="shared" si="2"/>
        <v>90</v>
      </c>
    </row>
    <row r="12" spans="1:19" x14ac:dyDescent="0.25">
      <c r="C12" s="4" t="s">
        <v>33</v>
      </c>
      <c r="D12" s="3" t="s">
        <v>26</v>
      </c>
      <c r="E12">
        <v>115</v>
      </c>
      <c r="F12">
        <v>115</v>
      </c>
      <c r="G12">
        <v>115</v>
      </c>
      <c r="H12">
        <v>115</v>
      </c>
      <c r="I12">
        <v>115</v>
      </c>
      <c r="J12">
        <v>115</v>
      </c>
      <c r="K12">
        <v>120</v>
      </c>
      <c r="L12">
        <v>120</v>
      </c>
      <c r="M12">
        <v>125</v>
      </c>
      <c r="N12">
        <v>125</v>
      </c>
      <c r="O12">
        <v>125</v>
      </c>
      <c r="P12">
        <v>125</v>
      </c>
      <c r="Q12" s="5">
        <f t="shared" si="0"/>
        <v>119.16666666666667</v>
      </c>
      <c r="R12">
        <f t="shared" si="1"/>
        <v>115</v>
      </c>
      <c r="S12">
        <f t="shared" si="2"/>
        <v>125</v>
      </c>
    </row>
    <row r="13" spans="1:19" x14ac:dyDescent="0.25">
      <c r="C13" s="4" t="s">
        <v>33</v>
      </c>
      <c r="D13" s="3" t="s">
        <v>27</v>
      </c>
      <c r="E13">
        <v>150</v>
      </c>
      <c r="F13">
        <v>150</v>
      </c>
      <c r="G13">
        <v>150</v>
      </c>
      <c r="H13">
        <v>150</v>
      </c>
      <c r="I13">
        <v>150</v>
      </c>
      <c r="J13">
        <v>150</v>
      </c>
      <c r="K13">
        <v>190</v>
      </c>
      <c r="L13">
        <v>190</v>
      </c>
      <c r="M13">
        <v>190</v>
      </c>
      <c r="N13">
        <v>190</v>
      </c>
      <c r="O13">
        <v>190</v>
      </c>
      <c r="P13">
        <v>190</v>
      </c>
      <c r="Q13" s="5">
        <f t="shared" si="0"/>
        <v>170</v>
      </c>
      <c r="R13">
        <f t="shared" si="1"/>
        <v>150</v>
      </c>
      <c r="S13">
        <f t="shared" si="2"/>
        <v>190</v>
      </c>
    </row>
    <row r="14" spans="1:19" x14ac:dyDescent="0.25">
      <c r="C14" s="4" t="s">
        <v>33</v>
      </c>
      <c r="D14" s="3" t="s">
        <v>28</v>
      </c>
      <c r="E14">
        <v>230</v>
      </c>
      <c r="F14">
        <v>230</v>
      </c>
      <c r="G14">
        <v>219</v>
      </c>
      <c r="H14">
        <v>219</v>
      </c>
      <c r="I14">
        <v>230</v>
      </c>
      <c r="J14">
        <v>240</v>
      </c>
      <c r="K14">
        <v>240</v>
      </c>
      <c r="L14">
        <v>240</v>
      </c>
      <c r="M14">
        <v>240</v>
      </c>
      <c r="N14">
        <v>240</v>
      </c>
      <c r="O14">
        <v>240</v>
      </c>
      <c r="P14">
        <v>240</v>
      </c>
      <c r="Q14" s="5">
        <f t="shared" si="0"/>
        <v>234</v>
      </c>
      <c r="R14">
        <f t="shared" si="1"/>
        <v>219</v>
      </c>
      <c r="S14">
        <f t="shared" si="2"/>
        <v>240</v>
      </c>
    </row>
    <row r="15" spans="1:19" x14ac:dyDescent="0.25">
      <c r="C15" s="4" t="s">
        <v>33</v>
      </c>
      <c r="D15" s="3" t="s">
        <v>29</v>
      </c>
      <c r="E15">
        <v>240</v>
      </c>
      <c r="F15">
        <v>240</v>
      </c>
      <c r="G15">
        <v>240</v>
      </c>
      <c r="H15">
        <v>240</v>
      </c>
      <c r="I15">
        <v>240</v>
      </c>
      <c r="J15">
        <v>240</v>
      </c>
      <c r="K15">
        <v>260</v>
      </c>
      <c r="L15">
        <v>280</v>
      </c>
      <c r="M15">
        <v>280</v>
      </c>
      <c r="N15">
        <v>280</v>
      </c>
      <c r="O15">
        <v>280</v>
      </c>
      <c r="P15">
        <v>280</v>
      </c>
      <c r="Q15" s="5">
        <f t="shared" si="0"/>
        <v>258.33333333333331</v>
      </c>
      <c r="R15">
        <f t="shared" si="1"/>
        <v>240</v>
      </c>
      <c r="S15">
        <f t="shared" si="2"/>
        <v>280</v>
      </c>
    </row>
    <row r="16" spans="1:19" x14ac:dyDescent="0.25">
      <c r="C16" s="4" t="s">
        <v>33</v>
      </c>
      <c r="D16" s="3" t="s">
        <v>30</v>
      </c>
      <c r="E16">
        <v>250</v>
      </c>
      <c r="F16">
        <v>250</v>
      </c>
      <c r="G16">
        <v>250</v>
      </c>
      <c r="H16">
        <v>250</v>
      </c>
      <c r="I16">
        <v>250</v>
      </c>
      <c r="J16">
        <v>250</v>
      </c>
      <c r="K16">
        <v>270</v>
      </c>
      <c r="L16">
        <v>290</v>
      </c>
      <c r="M16">
        <v>290</v>
      </c>
      <c r="N16">
        <v>290</v>
      </c>
      <c r="O16">
        <v>290</v>
      </c>
      <c r="P16">
        <v>290</v>
      </c>
      <c r="Q16" s="5">
        <f t="shared" ref="Q16:Q24" si="3">AVERAGE(E16:P16)</f>
        <v>268.33333333333331</v>
      </c>
      <c r="R16">
        <f t="shared" ref="R16:R24" si="4">MIN(E16:Q16)</f>
        <v>250</v>
      </c>
      <c r="S16">
        <f t="shared" ref="S16:S24" si="5">MAX(E16:P16)</f>
        <v>290</v>
      </c>
    </row>
    <row r="17" spans="3:19" x14ac:dyDescent="0.25">
      <c r="C17" s="4" t="s">
        <v>33</v>
      </c>
      <c r="D17" s="3" t="s">
        <v>31</v>
      </c>
      <c r="E17">
        <v>95</v>
      </c>
      <c r="F17">
        <v>95</v>
      </c>
      <c r="G17">
        <v>95</v>
      </c>
      <c r="H17">
        <v>95</v>
      </c>
      <c r="I17">
        <v>95</v>
      </c>
      <c r="J17">
        <v>95</v>
      </c>
      <c r="K17">
        <v>100</v>
      </c>
      <c r="L17">
        <v>100</v>
      </c>
      <c r="M17">
        <v>100</v>
      </c>
      <c r="N17">
        <v>100</v>
      </c>
      <c r="O17">
        <v>100</v>
      </c>
      <c r="P17">
        <v>100</v>
      </c>
      <c r="Q17" s="5">
        <f t="shared" si="3"/>
        <v>97.5</v>
      </c>
      <c r="R17">
        <f t="shared" si="4"/>
        <v>95</v>
      </c>
      <c r="S17">
        <f t="shared" si="5"/>
        <v>100</v>
      </c>
    </row>
    <row r="18" spans="3:19" x14ac:dyDescent="0.25">
      <c r="C18" s="4" t="s">
        <v>33</v>
      </c>
      <c r="D18" s="3" t="s">
        <v>32</v>
      </c>
      <c r="E18">
        <v>75</v>
      </c>
      <c r="F18">
        <v>75</v>
      </c>
      <c r="G18">
        <v>75</v>
      </c>
      <c r="H18">
        <v>75</v>
      </c>
      <c r="I18">
        <v>75</v>
      </c>
      <c r="J18">
        <v>75</v>
      </c>
      <c r="K18">
        <v>80</v>
      </c>
      <c r="L18">
        <v>80</v>
      </c>
      <c r="M18">
        <v>80</v>
      </c>
      <c r="N18">
        <v>80</v>
      </c>
      <c r="O18">
        <v>80</v>
      </c>
      <c r="P18">
        <v>80</v>
      </c>
      <c r="Q18" s="5">
        <f t="shared" si="3"/>
        <v>77.5</v>
      </c>
      <c r="R18">
        <f t="shared" si="4"/>
        <v>75</v>
      </c>
      <c r="S18">
        <f t="shared" si="5"/>
        <v>80</v>
      </c>
    </row>
    <row r="19" spans="3:19" x14ac:dyDescent="0.25">
      <c r="C19" s="4" t="s">
        <v>33</v>
      </c>
      <c r="D19" s="3" t="s">
        <v>34</v>
      </c>
      <c r="E19">
        <v>120</v>
      </c>
      <c r="F19">
        <v>120</v>
      </c>
      <c r="G19">
        <v>120</v>
      </c>
      <c r="H19">
        <v>120</v>
      </c>
      <c r="I19">
        <v>120</v>
      </c>
      <c r="J19">
        <v>120</v>
      </c>
      <c r="K19">
        <v>130</v>
      </c>
      <c r="L19">
        <v>130</v>
      </c>
      <c r="M19">
        <v>130</v>
      </c>
      <c r="N19">
        <v>130</v>
      </c>
      <c r="O19">
        <v>130</v>
      </c>
      <c r="P19">
        <v>130</v>
      </c>
      <c r="Q19" s="5">
        <f t="shared" si="3"/>
        <v>125</v>
      </c>
      <c r="R19">
        <f t="shared" si="4"/>
        <v>120</v>
      </c>
      <c r="S19">
        <f t="shared" si="5"/>
        <v>130</v>
      </c>
    </row>
    <row r="20" spans="3:19" x14ac:dyDescent="0.25">
      <c r="C20" s="4" t="s">
        <v>35</v>
      </c>
      <c r="D20" s="3" t="s">
        <v>26</v>
      </c>
      <c r="E20">
        <v>125</v>
      </c>
      <c r="F20">
        <v>125</v>
      </c>
      <c r="G20">
        <v>125</v>
      </c>
      <c r="H20">
        <v>125</v>
      </c>
      <c r="I20">
        <v>125</v>
      </c>
      <c r="J20">
        <v>125</v>
      </c>
      <c r="K20">
        <v>125</v>
      </c>
      <c r="L20">
        <v>135</v>
      </c>
      <c r="M20">
        <v>135</v>
      </c>
      <c r="N20">
        <v>135</v>
      </c>
      <c r="O20">
        <v>135</v>
      </c>
      <c r="P20">
        <v>135</v>
      </c>
      <c r="Q20" s="5">
        <f t="shared" si="3"/>
        <v>129.16666666666666</v>
      </c>
      <c r="R20">
        <f t="shared" si="4"/>
        <v>125</v>
      </c>
      <c r="S20">
        <f t="shared" si="5"/>
        <v>135</v>
      </c>
    </row>
    <row r="21" spans="3:19" x14ac:dyDescent="0.25">
      <c r="C21" s="4" t="s">
        <v>35</v>
      </c>
      <c r="D21" s="3" t="s">
        <v>28</v>
      </c>
      <c r="E21">
        <v>250</v>
      </c>
      <c r="F21">
        <v>250</v>
      </c>
      <c r="G21">
        <v>250</v>
      </c>
      <c r="H21">
        <v>250</v>
      </c>
      <c r="I21">
        <v>239</v>
      </c>
      <c r="J21">
        <v>239</v>
      </c>
      <c r="K21">
        <v>249</v>
      </c>
      <c r="L21">
        <v>260</v>
      </c>
      <c r="M21">
        <v>260</v>
      </c>
      <c r="N21">
        <v>260</v>
      </c>
      <c r="O21">
        <v>260</v>
      </c>
      <c r="P21">
        <v>260</v>
      </c>
      <c r="Q21" s="5">
        <f t="shared" si="3"/>
        <v>252.25</v>
      </c>
      <c r="R21">
        <f t="shared" si="4"/>
        <v>239</v>
      </c>
      <c r="S21">
        <f t="shared" si="5"/>
        <v>260</v>
      </c>
    </row>
    <row r="22" spans="3:19" x14ac:dyDescent="0.25">
      <c r="C22" s="4" t="s">
        <v>35</v>
      </c>
      <c r="D22" s="3" t="s">
        <v>36</v>
      </c>
      <c r="E22">
        <v>280</v>
      </c>
      <c r="F22">
        <v>280</v>
      </c>
      <c r="G22">
        <v>280</v>
      </c>
      <c r="H22">
        <v>280</v>
      </c>
      <c r="I22">
        <v>280</v>
      </c>
      <c r="J22">
        <v>280</v>
      </c>
      <c r="K22">
        <v>280</v>
      </c>
      <c r="L22">
        <v>290</v>
      </c>
      <c r="M22">
        <v>290</v>
      </c>
      <c r="N22">
        <v>290</v>
      </c>
      <c r="O22">
        <v>300</v>
      </c>
      <c r="P22">
        <v>310</v>
      </c>
      <c r="Q22" s="5">
        <f>AVERAGE(E22:P22)</f>
        <v>286.66666666666669</v>
      </c>
      <c r="R22">
        <f>MIN(E22:Q22)</f>
        <v>280</v>
      </c>
      <c r="S22">
        <f>MAX(E22:P22)</f>
        <v>310</v>
      </c>
    </row>
    <row r="23" spans="3:19" x14ac:dyDescent="0.25">
      <c r="C23" s="4" t="s">
        <v>35</v>
      </c>
      <c r="D23" s="3" t="s">
        <v>31</v>
      </c>
      <c r="E23">
        <v>105</v>
      </c>
      <c r="F23">
        <v>105</v>
      </c>
      <c r="G23">
        <v>105</v>
      </c>
      <c r="H23">
        <v>105</v>
      </c>
      <c r="I23">
        <v>105</v>
      </c>
      <c r="J23">
        <v>105</v>
      </c>
      <c r="K23">
        <v>105</v>
      </c>
      <c r="L23">
        <v>110</v>
      </c>
      <c r="M23">
        <v>110</v>
      </c>
      <c r="N23">
        <v>110</v>
      </c>
      <c r="O23">
        <v>110</v>
      </c>
      <c r="P23">
        <v>110</v>
      </c>
      <c r="Q23" s="5">
        <f t="shared" si="3"/>
        <v>107.08333333333333</v>
      </c>
      <c r="R23">
        <f t="shared" si="4"/>
        <v>105</v>
      </c>
      <c r="S23">
        <f t="shared" si="5"/>
        <v>110</v>
      </c>
    </row>
    <row r="24" spans="3:19" x14ac:dyDescent="0.25">
      <c r="C24" s="4" t="s">
        <v>35</v>
      </c>
      <c r="D24" s="3" t="s">
        <v>32</v>
      </c>
      <c r="E24">
        <v>90</v>
      </c>
      <c r="F24">
        <v>90</v>
      </c>
      <c r="G24">
        <v>90</v>
      </c>
      <c r="H24">
        <v>90</v>
      </c>
      <c r="I24">
        <v>90</v>
      </c>
      <c r="J24">
        <v>90</v>
      </c>
      <c r="K24">
        <v>90</v>
      </c>
      <c r="L24">
        <v>90</v>
      </c>
      <c r="M24">
        <v>90</v>
      </c>
      <c r="N24">
        <v>90</v>
      </c>
      <c r="O24">
        <v>90</v>
      </c>
      <c r="P24">
        <v>90</v>
      </c>
      <c r="Q24" s="5">
        <f t="shared" si="3"/>
        <v>90</v>
      </c>
      <c r="R24">
        <f t="shared" si="4"/>
        <v>90</v>
      </c>
      <c r="S24">
        <f t="shared" si="5"/>
        <v>90</v>
      </c>
    </row>
    <row r="25" spans="3:19" x14ac:dyDescent="0.25">
      <c r="C25" s="4" t="s">
        <v>35</v>
      </c>
      <c r="D25" t="s">
        <v>25</v>
      </c>
      <c r="E25">
        <v>199</v>
      </c>
      <c r="F25">
        <v>199</v>
      </c>
      <c r="G25">
        <v>199</v>
      </c>
      <c r="H25">
        <v>199</v>
      </c>
      <c r="I25">
        <v>199</v>
      </c>
      <c r="J25">
        <v>199</v>
      </c>
      <c r="K25">
        <v>199</v>
      </c>
      <c r="L25">
        <v>199</v>
      </c>
      <c r="M25">
        <v>199</v>
      </c>
      <c r="N25">
        <v>230</v>
      </c>
      <c r="O25">
        <v>230</v>
      </c>
      <c r="P25">
        <v>230</v>
      </c>
      <c r="Q25" s="5">
        <f>AVERAGE(E25:P25)</f>
        <v>206.75</v>
      </c>
      <c r="R25">
        <f>MIN(E25:Q25)</f>
        <v>199</v>
      </c>
      <c r="S25">
        <f>MAX(E25:P25)</f>
        <v>230</v>
      </c>
    </row>
    <row r="26" spans="3:19" x14ac:dyDescent="0.25">
      <c r="C26" t="s">
        <v>24</v>
      </c>
      <c r="D26" t="s">
        <v>34</v>
      </c>
      <c r="E26">
        <v>130</v>
      </c>
      <c r="F26">
        <v>130</v>
      </c>
      <c r="G26">
        <v>130</v>
      </c>
      <c r="H26">
        <v>130</v>
      </c>
      <c r="I26">
        <v>130</v>
      </c>
      <c r="J26">
        <v>130</v>
      </c>
      <c r="K26">
        <v>140</v>
      </c>
      <c r="L26">
        <v>140</v>
      </c>
      <c r="M26">
        <v>140</v>
      </c>
      <c r="N26">
        <v>140</v>
      </c>
      <c r="O26">
        <v>140</v>
      </c>
      <c r="P26">
        <v>140</v>
      </c>
      <c r="Q26" s="5">
        <v>135</v>
      </c>
      <c r="R26">
        <v>130</v>
      </c>
      <c r="S26">
        <v>140</v>
      </c>
    </row>
    <row r="27" spans="3:19" x14ac:dyDescent="0.25">
      <c r="C27" s="7" t="s">
        <v>35</v>
      </c>
      <c r="D27" t="s">
        <v>34</v>
      </c>
      <c r="E27">
        <v>130</v>
      </c>
      <c r="F27">
        <v>130</v>
      </c>
      <c r="G27">
        <v>130</v>
      </c>
      <c r="H27">
        <v>130</v>
      </c>
      <c r="I27">
        <v>130</v>
      </c>
      <c r="J27">
        <v>130</v>
      </c>
      <c r="K27">
        <v>140</v>
      </c>
      <c r="L27">
        <v>140</v>
      </c>
      <c r="M27">
        <v>140</v>
      </c>
      <c r="N27">
        <v>140</v>
      </c>
      <c r="O27">
        <v>140</v>
      </c>
      <c r="P27">
        <v>140</v>
      </c>
      <c r="Q27" s="5">
        <v>135</v>
      </c>
      <c r="R27">
        <v>130</v>
      </c>
      <c r="S27">
        <v>140</v>
      </c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customProperties>
    <customPr name="_pios_id" r:id="rId2"/>
  </customProperties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D0249-DFC3-47E6-B49F-331DD121248C}">
  <dimension ref="A1:S26"/>
  <sheetViews>
    <sheetView topLeftCell="B10" workbookViewId="0">
      <selection activeCell="D19" sqref="D19"/>
    </sheetView>
  </sheetViews>
  <sheetFormatPr defaultRowHeight="15" x14ac:dyDescent="0.25"/>
  <cols>
    <col min="1" max="1" width="44.7109375" bestFit="1" customWidth="1"/>
    <col min="2" max="2" width="18.7109375" bestFit="1" customWidth="1"/>
    <col min="3" max="3" width="9.28515625" bestFit="1" customWidth="1"/>
    <col min="4" max="4" width="23.7109375" bestFit="1" customWidth="1"/>
    <col min="5" max="5" width="4" bestFit="1" customWidth="1"/>
    <col min="6" max="6" width="4.28515625" bestFit="1" customWidth="1"/>
    <col min="7" max="7" width="4.5703125" bestFit="1" customWidth="1"/>
    <col min="8" max="8" width="4.140625" bestFit="1" customWidth="1"/>
    <col min="9" max="9" width="4.85546875" bestFit="1" customWidth="1"/>
    <col min="10" max="11" width="4" bestFit="1" customWidth="1"/>
    <col min="12" max="12" width="4.42578125" bestFit="1" customWidth="1"/>
    <col min="13" max="13" width="4.28515625" bestFit="1" customWidth="1"/>
    <col min="14" max="14" width="4" bestFit="1" customWidth="1"/>
    <col min="15" max="15" width="4.5703125" bestFit="1" customWidth="1"/>
    <col min="16" max="16" width="4.28515625" bestFit="1" customWidth="1"/>
    <col min="17" max="17" width="8" style="5" bestFit="1" customWidth="1"/>
    <col min="18" max="18" width="8.85546875" customWidth="1"/>
    <col min="19" max="19" width="4.5703125" bestFit="1" customWidth="1"/>
  </cols>
  <sheetData>
    <row r="1" spans="1:19" ht="30" x14ac:dyDescent="0.25">
      <c r="A1" s="1" t="s">
        <v>0</v>
      </c>
    </row>
    <row r="2" spans="1:19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6" t="s">
        <v>17</v>
      </c>
      <c r="R2" s="2" t="s">
        <v>18</v>
      </c>
      <c r="S2" s="2" t="s">
        <v>19</v>
      </c>
    </row>
    <row r="3" spans="1:19" x14ac:dyDescent="0.25">
      <c r="A3">
        <v>1014</v>
      </c>
      <c r="B3" t="s">
        <v>22</v>
      </c>
      <c r="C3" t="s">
        <v>24</v>
      </c>
      <c r="D3" t="s">
        <v>25</v>
      </c>
      <c r="E3">
        <v>169</v>
      </c>
      <c r="F3">
        <v>169</v>
      </c>
      <c r="G3">
        <v>179</v>
      </c>
      <c r="H3">
        <v>179</v>
      </c>
      <c r="I3">
        <v>179</v>
      </c>
      <c r="J3">
        <v>179</v>
      </c>
      <c r="K3">
        <v>179</v>
      </c>
      <c r="L3">
        <v>179</v>
      </c>
      <c r="M3">
        <v>179</v>
      </c>
      <c r="N3">
        <v>179</v>
      </c>
      <c r="O3">
        <v>179</v>
      </c>
      <c r="P3">
        <v>179</v>
      </c>
      <c r="Q3" s="5">
        <f>AVERAGE(E3:P3)</f>
        <v>177.33333333333334</v>
      </c>
      <c r="R3">
        <f>MIN(E3:Q3)</f>
        <v>169</v>
      </c>
      <c r="S3">
        <f>MAX(E3:P3)</f>
        <v>179</v>
      </c>
    </row>
    <row r="4" spans="1:19" x14ac:dyDescent="0.25">
      <c r="C4" t="s">
        <v>24</v>
      </c>
      <c r="D4" s="3" t="s">
        <v>26</v>
      </c>
      <c r="E4">
        <v>110</v>
      </c>
      <c r="F4">
        <v>115</v>
      </c>
      <c r="G4">
        <v>115</v>
      </c>
      <c r="H4">
        <v>115</v>
      </c>
      <c r="I4">
        <v>115</v>
      </c>
      <c r="J4">
        <v>115</v>
      </c>
      <c r="K4">
        <v>115</v>
      </c>
      <c r="L4">
        <v>115</v>
      </c>
      <c r="M4">
        <v>115</v>
      </c>
      <c r="N4">
        <v>115</v>
      </c>
      <c r="O4">
        <v>115</v>
      </c>
      <c r="P4">
        <v>115</v>
      </c>
      <c r="Q4" s="5">
        <f t="shared" ref="Q4:Q23" si="0">AVERAGE(E4:P4)</f>
        <v>114.58333333333333</v>
      </c>
      <c r="R4">
        <f t="shared" ref="R4:R23" si="1">MIN(E4:Q4)</f>
        <v>110</v>
      </c>
      <c r="S4">
        <f t="shared" ref="S4:S23" si="2">MAX(E4:P4)</f>
        <v>115</v>
      </c>
    </row>
    <row r="5" spans="1:19" x14ac:dyDescent="0.25">
      <c r="C5" t="s">
        <v>24</v>
      </c>
      <c r="D5" s="3" t="s">
        <v>27</v>
      </c>
      <c r="E5">
        <v>160</v>
      </c>
      <c r="F5">
        <v>180</v>
      </c>
      <c r="G5">
        <v>180</v>
      </c>
      <c r="H5">
        <v>175</v>
      </c>
      <c r="I5">
        <v>175</v>
      </c>
      <c r="J5">
        <v>165</v>
      </c>
      <c r="K5">
        <v>165</v>
      </c>
      <c r="L5">
        <v>165</v>
      </c>
      <c r="M5">
        <v>165</v>
      </c>
      <c r="N5">
        <v>165</v>
      </c>
      <c r="O5">
        <v>165</v>
      </c>
      <c r="P5">
        <v>170</v>
      </c>
      <c r="Q5" s="5">
        <f t="shared" si="0"/>
        <v>169.16666666666666</v>
      </c>
      <c r="R5">
        <f t="shared" si="1"/>
        <v>160</v>
      </c>
      <c r="S5">
        <f t="shared" si="2"/>
        <v>180</v>
      </c>
    </row>
    <row r="6" spans="1:19" x14ac:dyDescent="0.25">
      <c r="C6" t="s">
        <v>24</v>
      </c>
      <c r="D6" s="3" t="s">
        <v>28</v>
      </c>
      <c r="E6">
        <v>250</v>
      </c>
      <c r="F6">
        <v>250</v>
      </c>
      <c r="G6">
        <v>250</v>
      </c>
      <c r="H6">
        <v>250</v>
      </c>
      <c r="I6">
        <v>250</v>
      </c>
      <c r="J6">
        <v>250</v>
      </c>
      <c r="K6">
        <v>250</v>
      </c>
      <c r="L6">
        <v>250</v>
      </c>
      <c r="M6">
        <v>250</v>
      </c>
      <c r="N6">
        <v>250</v>
      </c>
      <c r="O6">
        <v>250</v>
      </c>
      <c r="P6">
        <v>250</v>
      </c>
      <c r="Q6" s="5">
        <f t="shared" si="0"/>
        <v>250</v>
      </c>
      <c r="R6">
        <f t="shared" si="1"/>
        <v>250</v>
      </c>
      <c r="S6">
        <f t="shared" si="2"/>
        <v>250</v>
      </c>
    </row>
    <row r="7" spans="1:19" x14ac:dyDescent="0.25">
      <c r="C7" t="s">
        <v>24</v>
      </c>
      <c r="D7" s="3" t="s">
        <v>29</v>
      </c>
      <c r="E7">
        <v>177</v>
      </c>
      <c r="F7">
        <v>185</v>
      </c>
      <c r="G7">
        <v>190</v>
      </c>
      <c r="H7">
        <v>190</v>
      </c>
      <c r="I7">
        <v>190</v>
      </c>
      <c r="J7">
        <v>190</v>
      </c>
      <c r="K7">
        <v>190</v>
      </c>
      <c r="L7">
        <v>190</v>
      </c>
      <c r="M7">
        <v>190</v>
      </c>
      <c r="N7">
        <v>190</v>
      </c>
      <c r="O7">
        <v>190</v>
      </c>
      <c r="P7">
        <v>190</v>
      </c>
      <c r="Q7" s="5">
        <f t="shared" si="0"/>
        <v>188.5</v>
      </c>
      <c r="R7">
        <f t="shared" si="1"/>
        <v>177</v>
      </c>
      <c r="S7">
        <f t="shared" si="2"/>
        <v>190</v>
      </c>
    </row>
    <row r="8" spans="1:19" x14ac:dyDescent="0.25">
      <c r="C8" t="s">
        <v>24</v>
      </c>
      <c r="D8" s="3" t="s">
        <v>30</v>
      </c>
      <c r="E8">
        <v>260</v>
      </c>
      <c r="F8">
        <v>270</v>
      </c>
      <c r="G8">
        <v>270</v>
      </c>
      <c r="H8">
        <v>270</v>
      </c>
      <c r="I8">
        <v>270</v>
      </c>
      <c r="J8">
        <v>270</v>
      </c>
      <c r="K8">
        <v>270</v>
      </c>
      <c r="L8">
        <v>270</v>
      </c>
      <c r="M8">
        <v>270</v>
      </c>
      <c r="N8">
        <v>270</v>
      </c>
      <c r="O8">
        <v>270</v>
      </c>
      <c r="P8">
        <v>270</v>
      </c>
      <c r="Q8" s="5">
        <f t="shared" si="0"/>
        <v>269.16666666666669</v>
      </c>
      <c r="R8">
        <f t="shared" si="1"/>
        <v>260</v>
      </c>
      <c r="S8">
        <f t="shared" si="2"/>
        <v>270</v>
      </c>
    </row>
    <row r="9" spans="1:19" x14ac:dyDescent="0.25">
      <c r="C9" t="s">
        <v>24</v>
      </c>
      <c r="D9" s="3" t="s">
        <v>31</v>
      </c>
      <c r="E9">
        <v>90</v>
      </c>
      <c r="F9">
        <v>95</v>
      </c>
      <c r="G9">
        <v>95</v>
      </c>
      <c r="H9">
        <v>95</v>
      </c>
      <c r="I9">
        <v>95</v>
      </c>
      <c r="J9">
        <v>95</v>
      </c>
      <c r="K9">
        <v>95</v>
      </c>
      <c r="L9">
        <v>95</v>
      </c>
      <c r="M9">
        <v>95</v>
      </c>
      <c r="N9">
        <v>95</v>
      </c>
      <c r="O9">
        <v>95</v>
      </c>
      <c r="P9">
        <v>95</v>
      </c>
      <c r="Q9" s="5">
        <f t="shared" si="0"/>
        <v>94.583333333333329</v>
      </c>
      <c r="R9">
        <f t="shared" si="1"/>
        <v>90</v>
      </c>
      <c r="S9">
        <f t="shared" si="2"/>
        <v>95</v>
      </c>
    </row>
    <row r="10" spans="1:19" x14ac:dyDescent="0.25">
      <c r="C10" t="s">
        <v>24</v>
      </c>
      <c r="D10" s="3" t="s">
        <v>32</v>
      </c>
      <c r="E10">
        <v>65</v>
      </c>
      <c r="F10">
        <v>70</v>
      </c>
      <c r="G10">
        <v>70</v>
      </c>
      <c r="H10">
        <v>70</v>
      </c>
      <c r="I10">
        <v>70</v>
      </c>
      <c r="J10">
        <v>70</v>
      </c>
      <c r="K10">
        <v>70</v>
      </c>
      <c r="L10">
        <v>70</v>
      </c>
      <c r="M10">
        <v>70</v>
      </c>
      <c r="N10">
        <v>70</v>
      </c>
      <c r="O10">
        <v>70</v>
      </c>
      <c r="P10">
        <v>70</v>
      </c>
      <c r="Q10" s="5">
        <f t="shared" si="0"/>
        <v>69.583333333333329</v>
      </c>
      <c r="R10">
        <f t="shared" si="1"/>
        <v>65</v>
      </c>
      <c r="S10">
        <f t="shared" si="2"/>
        <v>70</v>
      </c>
    </row>
    <row r="11" spans="1:19" x14ac:dyDescent="0.25">
      <c r="C11" s="4" t="s">
        <v>33</v>
      </c>
      <c r="D11" s="3" t="s">
        <v>26</v>
      </c>
      <c r="E11">
        <v>90</v>
      </c>
      <c r="F11">
        <v>105</v>
      </c>
      <c r="G11">
        <v>105</v>
      </c>
      <c r="H11">
        <v>105</v>
      </c>
      <c r="I11">
        <v>105</v>
      </c>
      <c r="J11">
        <v>105</v>
      </c>
      <c r="K11">
        <v>105</v>
      </c>
      <c r="L11">
        <v>105</v>
      </c>
      <c r="M11">
        <v>105</v>
      </c>
      <c r="N11">
        <v>105</v>
      </c>
      <c r="O11">
        <v>105</v>
      </c>
      <c r="P11">
        <v>105</v>
      </c>
      <c r="Q11" s="5">
        <f t="shared" si="0"/>
        <v>103.75</v>
      </c>
      <c r="R11">
        <f t="shared" si="1"/>
        <v>90</v>
      </c>
      <c r="S11">
        <f t="shared" si="2"/>
        <v>105</v>
      </c>
    </row>
    <row r="12" spans="1:19" x14ac:dyDescent="0.25">
      <c r="C12" s="4" t="s">
        <v>33</v>
      </c>
      <c r="D12" s="3" t="s">
        <v>27</v>
      </c>
      <c r="E12">
        <v>140</v>
      </c>
      <c r="F12">
        <v>160</v>
      </c>
      <c r="G12">
        <v>160</v>
      </c>
      <c r="H12">
        <v>155</v>
      </c>
      <c r="I12">
        <v>155</v>
      </c>
      <c r="J12">
        <v>145</v>
      </c>
      <c r="K12">
        <v>145</v>
      </c>
      <c r="L12">
        <v>145</v>
      </c>
      <c r="M12">
        <v>145</v>
      </c>
      <c r="N12">
        <v>145</v>
      </c>
      <c r="O12">
        <v>145</v>
      </c>
      <c r="P12">
        <v>150</v>
      </c>
      <c r="Q12" s="5">
        <f t="shared" si="0"/>
        <v>149.16666666666666</v>
      </c>
      <c r="R12">
        <f t="shared" si="1"/>
        <v>140</v>
      </c>
      <c r="S12">
        <f t="shared" si="2"/>
        <v>160</v>
      </c>
    </row>
    <row r="13" spans="1:19" x14ac:dyDescent="0.25">
      <c r="C13" s="4" t="s">
        <v>33</v>
      </c>
      <c r="D13" s="3" t="s">
        <v>28</v>
      </c>
      <c r="E13">
        <v>220</v>
      </c>
      <c r="F13">
        <v>230</v>
      </c>
      <c r="G13">
        <v>230</v>
      </c>
      <c r="H13">
        <v>230</v>
      </c>
      <c r="I13">
        <v>230</v>
      </c>
      <c r="J13">
        <v>230</v>
      </c>
      <c r="K13">
        <v>230</v>
      </c>
      <c r="L13">
        <v>230</v>
      </c>
      <c r="M13">
        <v>230</v>
      </c>
      <c r="N13">
        <v>230</v>
      </c>
      <c r="O13">
        <v>230</v>
      </c>
      <c r="P13">
        <v>230</v>
      </c>
      <c r="Q13" s="5">
        <f t="shared" si="0"/>
        <v>229.16666666666666</v>
      </c>
      <c r="R13">
        <f t="shared" si="1"/>
        <v>220</v>
      </c>
      <c r="S13">
        <f t="shared" si="2"/>
        <v>230</v>
      </c>
    </row>
    <row r="14" spans="1:19" x14ac:dyDescent="0.25">
      <c r="C14" s="4" t="s">
        <v>33</v>
      </c>
      <c r="D14" s="3" t="s">
        <v>29</v>
      </c>
      <c r="E14">
        <v>200</v>
      </c>
      <c r="F14">
        <v>220</v>
      </c>
      <c r="G14">
        <v>230</v>
      </c>
      <c r="H14">
        <v>230</v>
      </c>
      <c r="I14">
        <v>230</v>
      </c>
      <c r="J14">
        <v>230</v>
      </c>
      <c r="K14">
        <v>230</v>
      </c>
      <c r="L14">
        <v>230</v>
      </c>
      <c r="M14">
        <v>230</v>
      </c>
      <c r="N14">
        <v>230</v>
      </c>
      <c r="O14">
        <v>230</v>
      </c>
      <c r="P14">
        <v>230</v>
      </c>
      <c r="Q14" s="5">
        <f t="shared" si="0"/>
        <v>226.66666666666666</v>
      </c>
      <c r="R14">
        <f t="shared" si="1"/>
        <v>200</v>
      </c>
      <c r="S14">
        <f t="shared" si="2"/>
        <v>230</v>
      </c>
    </row>
    <row r="15" spans="1:19" x14ac:dyDescent="0.25">
      <c r="C15" s="4" t="s">
        <v>33</v>
      </c>
      <c r="D15" s="3" t="s">
        <v>30</v>
      </c>
      <c r="E15">
        <v>220</v>
      </c>
      <c r="F15">
        <v>230</v>
      </c>
      <c r="G15">
        <v>240</v>
      </c>
      <c r="H15">
        <v>240</v>
      </c>
      <c r="I15">
        <v>240</v>
      </c>
      <c r="J15">
        <v>240</v>
      </c>
      <c r="K15">
        <v>240</v>
      </c>
      <c r="L15">
        <v>240</v>
      </c>
      <c r="M15">
        <v>240</v>
      </c>
      <c r="N15">
        <v>240</v>
      </c>
      <c r="O15">
        <v>240</v>
      </c>
      <c r="P15">
        <v>240</v>
      </c>
      <c r="Q15" s="5">
        <f t="shared" si="0"/>
        <v>237.5</v>
      </c>
      <c r="R15">
        <f t="shared" si="1"/>
        <v>220</v>
      </c>
      <c r="S15">
        <f t="shared" si="2"/>
        <v>240</v>
      </c>
    </row>
    <row r="16" spans="1:19" x14ac:dyDescent="0.25">
      <c r="C16" s="4" t="s">
        <v>33</v>
      </c>
      <c r="D16" s="3" t="s">
        <v>31</v>
      </c>
      <c r="E16">
        <v>70</v>
      </c>
      <c r="F16">
        <v>85</v>
      </c>
      <c r="G16">
        <v>85</v>
      </c>
      <c r="H16">
        <v>85</v>
      </c>
      <c r="I16">
        <v>85</v>
      </c>
      <c r="J16">
        <v>85</v>
      </c>
      <c r="K16">
        <v>85</v>
      </c>
      <c r="L16">
        <v>85</v>
      </c>
      <c r="M16">
        <v>85</v>
      </c>
      <c r="N16">
        <v>85</v>
      </c>
      <c r="O16">
        <v>85</v>
      </c>
      <c r="P16">
        <v>85</v>
      </c>
      <c r="Q16" s="5">
        <f t="shared" si="0"/>
        <v>83.75</v>
      </c>
      <c r="R16">
        <f t="shared" si="1"/>
        <v>70</v>
      </c>
      <c r="S16">
        <f t="shared" si="2"/>
        <v>85</v>
      </c>
    </row>
    <row r="17" spans="3:19" x14ac:dyDescent="0.25">
      <c r="C17" s="4" t="s">
        <v>33</v>
      </c>
      <c r="D17" s="3" t="s">
        <v>32</v>
      </c>
      <c r="E17">
        <v>55</v>
      </c>
      <c r="F17">
        <v>60</v>
      </c>
      <c r="G17">
        <v>75</v>
      </c>
      <c r="H17">
        <v>75</v>
      </c>
      <c r="I17">
        <v>75</v>
      </c>
      <c r="J17">
        <v>75</v>
      </c>
      <c r="K17">
        <v>75</v>
      </c>
      <c r="L17">
        <v>75</v>
      </c>
      <c r="M17">
        <v>75</v>
      </c>
      <c r="N17">
        <v>75</v>
      </c>
      <c r="O17">
        <v>75</v>
      </c>
      <c r="P17">
        <v>75</v>
      </c>
      <c r="Q17" s="5">
        <f t="shared" si="0"/>
        <v>72.083333333333329</v>
      </c>
      <c r="R17">
        <f t="shared" si="1"/>
        <v>55</v>
      </c>
      <c r="S17">
        <f t="shared" si="2"/>
        <v>75</v>
      </c>
    </row>
    <row r="18" spans="3:19" x14ac:dyDescent="0.25">
      <c r="C18" s="4" t="s">
        <v>33</v>
      </c>
      <c r="D18" s="3" t="s">
        <v>34</v>
      </c>
      <c r="E18">
        <v>120</v>
      </c>
      <c r="F18">
        <v>120</v>
      </c>
      <c r="G18">
        <v>120</v>
      </c>
      <c r="H18">
        <v>120</v>
      </c>
      <c r="I18">
        <v>120</v>
      </c>
      <c r="J18">
        <v>120</v>
      </c>
      <c r="K18">
        <v>120</v>
      </c>
      <c r="L18">
        <v>120</v>
      </c>
      <c r="M18">
        <v>120</v>
      </c>
      <c r="N18">
        <v>120</v>
      </c>
      <c r="O18">
        <v>120</v>
      </c>
      <c r="P18">
        <v>120</v>
      </c>
      <c r="Q18" s="5">
        <f t="shared" si="0"/>
        <v>120</v>
      </c>
      <c r="R18">
        <f t="shared" si="1"/>
        <v>120</v>
      </c>
      <c r="S18">
        <f t="shared" si="2"/>
        <v>120</v>
      </c>
    </row>
    <row r="19" spans="3:19" x14ac:dyDescent="0.25">
      <c r="C19" s="4" t="s">
        <v>35</v>
      </c>
      <c r="D19" s="3" t="s">
        <v>26</v>
      </c>
      <c r="E19">
        <v>110</v>
      </c>
      <c r="F19">
        <v>115</v>
      </c>
      <c r="G19">
        <v>115</v>
      </c>
      <c r="H19">
        <v>115</v>
      </c>
      <c r="I19">
        <v>115</v>
      </c>
      <c r="J19">
        <v>115</v>
      </c>
      <c r="K19">
        <v>115</v>
      </c>
      <c r="L19">
        <v>115</v>
      </c>
      <c r="M19">
        <v>115</v>
      </c>
      <c r="N19">
        <v>115</v>
      </c>
      <c r="O19">
        <v>115</v>
      </c>
      <c r="P19">
        <v>115</v>
      </c>
      <c r="Q19" s="5">
        <f t="shared" si="0"/>
        <v>114.58333333333333</v>
      </c>
      <c r="R19">
        <f t="shared" si="1"/>
        <v>110</v>
      </c>
      <c r="S19">
        <f t="shared" si="2"/>
        <v>115</v>
      </c>
    </row>
    <row r="20" spans="3:19" x14ac:dyDescent="0.25">
      <c r="C20" s="4" t="s">
        <v>35</v>
      </c>
      <c r="D20" s="3" t="s">
        <v>28</v>
      </c>
      <c r="E20">
        <v>250</v>
      </c>
      <c r="F20">
        <v>250</v>
      </c>
      <c r="G20">
        <v>250</v>
      </c>
      <c r="H20">
        <v>250</v>
      </c>
      <c r="I20">
        <v>250</v>
      </c>
      <c r="J20">
        <v>250</v>
      </c>
      <c r="K20">
        <v>250</v>
      </c>
      <c r="L20">
        <v>250</v>
      </c>
      <c r="M20">
        <v>250</v>
      </c>
      <c r="N20">
        <v>250</v>
      </c>
      <c r="O20">
        <v>250</v>
      </c>
      <c r="P20">
        <v>250</v>
      </c>
      <c r="Q20" s="5">
        <f t="shared" si="0"/>
        <v>250</v>
      </c>
      <c r="R20">
        <f t="shared" si="1"/>
        <v>250</v>
      </c>
      <c r="S20">
        <f t="shared" si="2"/>
        <v>250</v>
      </c>
    </row>
    <row r="21" spans="3:19" x14ac:dyDescent="0.25">
      <c r="C21" s="4" t="s">
        <v>35</v>
      </c>
      <c r="D21" s="3" t="s">
        <v>36</v>
      </c>
      <c r="E21">
        <v>260</v>
      </c>
      <c r="F21">
        <v>270</v>
      </c>
      <c r="G21">
        <v>270</v>
      </c>
      <c r="H21">
        <v>270</v>
      </c>
      <c r="I21">
        <v>270</v>
      </c>
      <c r="J21">
        <v>270</v>
      </c>
      <c r="K21">
        <v>270</v>
      </c>
      <c r="L21">
        <v>270</v>
      </c>
      <c r="M21">
        <v>270</v>
      </c>
      <c r="N21">
        <v>270</v>
      </c>
      <c r="O21">
        <v>270</v>
      </c>
      <c r="P21">
        <v>270</v>
      </c>
      <c r="Q21" s="5">
        <f>AVERAGE(E21:P21)</f>
        <v>269.16666666666669</v>
      </c>
      <c r="R21">
        <f>MIN(E21:Q21)</f>
        <v>260</v>
      </c>
      <c r="S21">
        <f>MAX(E21:P21)</f>
        <v>270</v>
      </c>
    </row>
    <row r="22" spans="3:19" x14ac:dyDescent="0.25">
      <c r="C22" s="4" t="s">
        <v>35</v>
      </c>
      <c r="D22" s="3" t="s">
        <v>31</v>
      </c>
      <c r="E22">
        <v>90</v>
      </c>
      <c r="F22">
        <v>95</v>
      </c>
      <c r="G22">
        <v>95</v>
      </c>
      <c r="H22">
        <v>95</v>
      </c>
      <c r="I22">
        <v>95</v>
      </c>
      <c r="J22">
        <v>95</v>
      </c>
      <c r="K22">
        <v>95</v>
      </c>
      <c r="L22">
        <v>95</v>
      </c>
      <c r="M22">
        <v>95</v>
      </c>
      <c r="N22">
        <v>95</v>
      </c>
      <c r="O22">
        <v>95</v>
      </c>
      <c r="P22">
        <v>95</v>
      </c>
      <c r="Q22" s="5">
        <f t="shared" si="0"/>
        <v>94.583333333333329</v>
      </c>
      <c r="R22">
        <f t="shared" si="1"/>
        <v>90</v>
      </c>
      <c r="S22">
        <f t="shared" si="2"/>
        <v>95</v>
      </c>
    </row>
    <row r="23" spans="3:19" x14ac:dyDescent="0.25">
      <c r="C23" s="4" t="s">
        <v>35</v>
      </c>
      <c r="D23" s="3" t="s">
        <v>32</v>
      </c>
      <c r="E23">
        <v>65</v>
      </c>
      <c r="F23">
        <v>70</v>
      </c>
      <c r="G23">
        <v>70</v>
      </c>
      <c r="H23">
        <v>70</v>
      </c>
      <c r="I23">
        <v>70</v>
      </c>
      <c r="J23">
        <v>70</v>
      </c>
      <c r="K23">
        <v>70</v>
      </c>
      <c r="L23">
        <v>70</v>
      </c>
      <c r="M23">
        <v>70</v>
      </c>
      <c r="N23">
        <v>70</v>
      </c>
      <c r="O23">
        <v>70</v>
      </c>
      <c r="P23">
        <v>70</v>
      </c>
      <c r="Q23" s="5">
        <f t="shared" si="0"/>
        <v>69.583333333333329</v>
      </c>
      <c r="R23">
        <f t="shared" si="1"/>
        <v>65</v>
      </c>
      <c r="S23">
        <f t="shared" si="2"/>
        <v>70</v>
      </c>
    </row>
    <row r="24" spans="3:19" x14ac:dyDescent="0.25">
      <c r="C24" s="4" t="s">
        <v>35</v>
      </c>
      <c r="D24" t="s">
        <v>25</v>
      </c>
      <c r="E24">
        <v>169</v>
      </c>
      <c r="F24">
        <v>169</v>
      </c>
      <c r="G24">
        <v>179</v>
      </c>
      <c r="H24">
        <v>179</v>
      </c>
      <c r="I24">
        <v>179</v>
      </c>
      <c r="J24">
        <v>179</v>
      </c>
      <c r="K24">
        <v>179</v>
      </c>
      <c r="L24">
        <v>179</v>
      </c>
      <c r="M24">
        <v>179</v>
      </c>
      <c r="N24">
        <v>179</v>
      </c>
      <c r="O24">
        <v>179</v>
      </c>
      <c r="P24">
        <v>179</v>
      </c>
      <c r="Q24" s="5">
        <f>AVERAGE(E24:P24)</f>
        <v>177.33333333333334</v>
      </c>
      <c r="R24">
        <f>MIN(E24:Q24)</f>
        <v>169</v>
      </c>
      <c r="S24">
        <f>MAX(E24:P24)</f>
        <v>179</v>
      </c>
    </row>
    <row r="25" spans="3:19" x14ac:dyDescent="0.25">
      <c r="C25" t="s">
        <v>24</v>
      </c>
      <c r="D25" t="s">
        <v>34</v>
      </c>
      <c r="E25">
        <v>130</v>
      </c>
      <c r="F25">
        <v>130</v>
      </c>
      <c r="G25">
        <v>130</v>
      </c>
      <c r="H25">
        <v>130</v>
      </c>
      <c r="I25">
        <v>130</v>
      </c>
      <c r="J25">
        <v>130</v>
      </c>
      <c r="K25">
        <v>130</v>
      </c>
      <c r="L25">
        <v>130</v>
      </c>
      <c r="M25">
        <v>130</v>
      </c>
      <c r="N25">
        <v>130</v>
      </c>
      <c r="O25">
        <v>130</v>
      </c>
      <c r="P25">
        <v>130</v>
      </c>
      <c r="Q25" s="5">
        <v>130</v>
      </c>
      <c r="R25">
        <v>130</v>
      </c>
      <c r="S25">
        <v>130</v>
      </c>
    </row>
    <row r="26" spans="3:19" x14ac:dyDescent="0.25">
      <c r="C26" s="7" t="s">
        <v>35</v>
      </c>
      <c r="D26" t="s">
        <v>34</v>
      </c>
      <c r="E26">
        <v>130</v>
      </c>
      <c r="F26">
        <v>130</v>
      </c>
      <c r="G26">
        <v>130</v>
      </c>
      <c r="H26">
        <v>130</v>
      </c>
      <c r="I26">
        <v>130</v>
      </c>
      <c r="J26">
        <v>130</v>
      </c>
      <c r="K26">
        <v>130</v>
      </c>
      <c r="L26">
        <v>130</v>
      </c>
      <c r="M26">
        <v>130</v>
      </c>
      <c r="N26">
        <v>130</v>
      </c>
      <c r="O26">
        <v>130</v>
      </c>
      <c r="P26">
        <v>130</v>
      </c>
      <c r="Q26" s="5">
        <v>130</v>
      </c>
      <c r="R26">
        <v>130</v>
      </c>
      <c r="S26">
        <v>130</v>
      </c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customProperties>
    <customPr name="_pios_id" r:id="rId2"/>
  </customProperties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>
      <selection activeCell="B1" sqref="B1"/>
    </sheetView>
  </sheetViews>
  <sheetFormatPr defaultRowHeight="15" x14ac:dyDescent="0.25"/>
  <cols>
    <col min="1" max="1" width="16.42578125" bestFit="1" customWidth="1"/>
    <col min="2" max="2" width="8.140625" bestFit="1" customWidth="1"/>
  </cols>
  <sheetData>
    <row r="1" spans="1:2" x14ac:dyDescent="0.25">
      <c r="A1" s="2" t="s">
        <v>20</v>
      </c>
      <c r="B1" s="2" t="s">
        <v>21</v>
      </c>
    </row>
    <row r="2" spans="1:2" x14ac:dyDescent="0.25">
      <c r="A2" t="s">
        <v>22</v>
      </c>
      <c r="B2" t="s">
        <v>23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2022</vt:lpstr>
      <vt:lpstr>2021</vt:lpstr>
      <vt:lpstr>BC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Price Assumption Temp</dc:subject>
  <dc:creator>BAVI</dc:creator>
  <cp:keywords/>
  <dc:description>Comparative Price Assumption Temp</dc:description>
  <cp:lastModifiedBy>Janet G. Magauay</cp:lastModifiedBy>
  <dcterms:created xsi:type="dcterms:W3CDTF">2022-10-02T10:50:22Z</dcterms:created>
  <dcterms:modified xsi:type="dcterms:W3CDTF">2022-10-26T05:37:27Z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ustomUiType">
    <vt:lpwstr>2</vt:lpwstr>
  </property>
</Properties>
</file>