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Comparative Price Assumption" sheetId="1" r:id="rId1"/>
    <sheet name="BC" sheetId="2" r:id="rId2"/>
  </sheets>
  <definedNames>
    <definedName name="_xlnm._FilterDatabase" localSheetId="0" hidden="1">'Comparative Price Assumption'!$A$2:$S$35</definedName>
  </definedNames>
  <calcPr calcId="162913"/>
</workbook>
</file>

<file path=xl/calcChain.xml><?xml version="1.0" encoding="utf-8"?>
<calcChain xmlns="http://schemas.openxmlformats.org/spreadsheetml/2006/main">
  <c r="Q35" i="1" l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<sst xmlns="http://schemas.openxmlformats.org/spreadsheetml/2006/main" count="91" uniqueCount="44">
  <si>
    <t>Comparative Price Assumption Template
Run Date : 2022-10-08 17:10:32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</si>
  <si>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</si>
  <si>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</si>
  <si>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</si>
  <si>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</si>
  <si>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</si>
  <si>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</si>
  <si>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</si>
  <si>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</si>
  <si>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</si>
  <si>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</si>
  <si>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</si>
  <si>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</si>
  <si>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</si>
  <si>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</si>
  <si>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</si>
  <si>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</si>
  <si>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</si>
  <si>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</si>
  <si>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</si>
  <si>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</si>
  <si>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</si>
  <si>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ORMOC</t>
  </si>
  <si>
    <t>ACTIVE</t>
  </si>
  <si>
    <t>CTG</t>
  </si>
  <si>
    <t>CHOOKSIES CUT UPS</t>
  </si>
  <si>
    <t>DRESSED</t>
  </si>
  <si>
    <t>11 PC</t>
  </si>
  <si>
    <t>5 PC</t>
  </si>
  <si>
    <t>GIZZARD / LIVER</t>
  </si>
  <si>
    <t>CHOOKSIES MARINADO</t>
  </si>
  <si>
    <t>MARINADO FRIED</t>
  </si>
  <si>
    <t>ORC - HALF</t>
  </si>
  <si>
    <t>SPICY NECK</t>
  </si>
  <si>
    <t>ORC - SUPERSIZE</t>
  </si>
  <si>
    <t>ORC - BIGTIME</t>
  </si>
  <si>
    <t>ORC - REGULAR</t>
  </si>
  <si>
    <t>RSL</t>
  </si>
  <si>
    <t>NECK</t>
  </si>
  <si>
    <t>AFRICAN ROAST LARGO</t>
  </si>
  <si>
    <t>ULR</t>
  </si>
  <si>
    <t>UR REYAL</t>
  </si>
  <si>
    <t>UR FIESTA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</si>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</sst>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D3" sqref="D3"/>
    </sheetView>
  </sheetViews>
  <sheetFormatPr defaultRowHeight="14.4" x14ac:dyDescent="0.3"/>
  <cols>
    <col min="1" max="1" width="44.6640625" bestFit="1" customWidth="1"/>
    <col min="2" max="2" width="18.6640625" bestFit="1" customWidth="1"/>
    <col min="3" max="3" width="9.33203125" bestFit="1" customWidth="1"/>
    <col min="4" max="4" width="20.44140625" bestFit="1" customWidth="1"/>
    <col min="5" max="16" width="18.77734375" bestFit="1" customWidth="1"/>
    <col min="17" max="17" width="6.5546875" bestFit="1" customWidth="1"/>
    <col min="18" max="18" width="9.33203125" bestFit="1" customWidth="1"/>
    <col min="19" max="19" width="6.5546875" bestFit="1" customWidth="1"/>
  </cols>
  <sheetData>
    <row r="1" spans="1:19" ht="28.8" x14ac:dyDescent="0.3">
      <c r="A1" s="1" t="s">
        <v>0</v>
      </c>
    </row>
    <row r="2" spans="1:1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3">
      <c r="A3">
        <v>1025</v>
      </c>
      <c r="B3" s="4" t="s">
        <v>22</v>
      </c>
      <c r="C3" t="s">
        <v>24</v>
      </c>
      <c r="D3" t="s">
        <v>25</v>
      </c>
      <c r="E3" s="3">
        <v>91.909090909090907</v>
      </c>
      <c r="F3" s="3">
        <v>108.51351351351352</v>
      </c>
      <c r="G3" s="3">
        <v>110</v>
      </c>
      <c r="H3" s="3">
        <v>110</v>
      </c>
      <c r="I3" s="3">
        <v>110</v>
      </c>
      <c r="J3" s="3">
        <v>110</v>
      </c>
      <c r="K3" s="3">
        <v>103.18181818181819</v>
      </c>
      <c r="L3" s="3">
        <v>95</v>
      </c>
      <c r="M3" s="3"/>
      <c r="N3" s="3"/>
      <c r="O3" s="3"/>
      <c r="P3" s="3">
        <v>95</v>
      </c>
      <c r="Q3" s="3">
        <f>AVERAGE(E3:P3)</f>
        <v>103.73382473382473</v>
      </c>
      <c r="R3" s="3">
        <f>MIN(E3:P3)</f>
        <v>91.909090909090907</v>
      </c>
      <c r="S3" s="3">
        <f>MAX(E3:P3)</f>
        <v>110</v>
      </c>
    </row>
    <row r="4" spans="1:19" x14ac:dyDescent="0.3">
      <c r="C4" t="s">
        <v>24</v>
      </c>
      <c r="D4" t="s">
        <v>26</v>
      </c>
      <c r="E4" s="3">
        <v>160.2427803843035</v>
      </c>
      <c r="F4" s="3">
        <v>176.72112954995555</v>
      </c>
      <c r="G4" s="3">
        <v>179.94251366725342</v>
      </c>
      <c r="H4" s="3">
        <v>175.51144294825184</v>
      </c>
      <c r="I4" s="3">
        <v>159.87798833263432</v>
      </c>
      <c r="J4" s="3">
        <v>150.28562093464424</v>
      </c>
      <c r="K4" s="3">
        <v>147.151202896684</v>
      </c>
      <c r="L4" s="3">
        <v>144.27721222947167</v>
      </c>
      <c r="M4" s="3">
        <v>143.99468783915009</v>
      </c>
      <c r="N4" s="3">
        <v>144.67085793180803</v>
      </c>
      <c r="O4" s="3">
        <v>148.1521850713462</v>
      </c>
      <c r="P4" s="3">
        <v>151.2220847338188</v>
      </c>
      <c r="Q4" s="3">
        <f t="shared" ref="Q4:Q35" si="0">AVERAGE(E4:P4)</f>
        <v>156.83747554327681</v>
      </c>
      <c r="R4" s="3">
        <f t="shared" ref="R4:R35" si="1">MIN(E4:P4)</f>
        <v>143.99468783915009</v>
      </c>
      <c r="S4" s="3">
        <f t="shared" ref="S4:S35" si="2">MAX(E4:P4)</f>
        <v>179.94251366725342</v>
      </c>
    </row>
    <row r="5" spans="1:19" x14ac:dyDescent="0.3">
      <c r="C5" t="s">
        <v>24</v>
      </c>
      <c r="D5" t="s">
        <v>27</v>
      </c>
      <c r="E5" s="3">
        <v>169</v>
      </c>
      <c r="F5" s="3">
        <v>169</v>
      </c>
      <c r="G5" s="3">
        <v>177.43283582089552</v>
      </c>
      <c r="H5" s="3">
        <v>179</v>
      </c>
      <c r="I5" s="3">
        <v>179</v>
      </c>
      <c r="J5" s="3">
        <v>179.33179723502303</v>
      </c>
      <c r="K5" s="3">
        <v>179.48</v>
      </c>
      <c r="L5" s="3">
        <v>179.16071428571428</v>
      </c>
      <c r="M5" s="3">
        <v>179</v>
      </c>
      <c r="N5" s="3">
        <v>179.12857142857143</v>
      </c>
      <c r="O5" s="3">
        <v>179.36</v>
      </c>
      <c r="P5" s="3">
        <v>180.60824742268042</v>
      </c>
      <c r="Q5" s="3">
        <f t="shared" si="0"/>
        <v>177.45851384940707</v>
      </c>
      <c r="R5" s="3">
        <f t="shared" si="1"/>
        <v>169</v>
      </c>
      <c r="S5" s="3">
        <f t="shared" si="2"/>
        <v>180.60824742268042</v>
      </c>
    </row>
    <row r="6" spans="1:19" x14ac:dyDescent="0.3">
      <c r="C6" t="s">
        <v>24</v>
      </c>
      <c r="D6" t="s">
        <v>28</v>
      </c>
      <c r="E6" s="3">
        <v>169</v>
      </c>
      <c r="F6" s="3">
        <v>169</v>
      </c>
      <c r="G6" s="3">
        <v>177.26923076923077</v>
      </c>
      <c r="H6" s="3">
        <v>178.55737704918033</v>
      </c>
      <c r="I6" s="3">
        <v>178.27488151658767</v>
      </c>
      <c r="J6" s="3">
        <v>179</v>
      </c>
      <c r="K6" s="3">
        <v>179</v>
      </c>
      <c r="L6" s="3">
        <v>179</v>
      </c>
      <c r="M6" s="3">
        <v>179</v>
      </c>
      <c r="N6" s="3">
        <v>179</v>
      </c>
      <c r="O6" s="3">
        <v>179</v>
      </c>
      <c r="P6" s="3">
        <v>179</v>
      </c>
      <c r="Q6" s="3">
        <f t="shared" si="0"/>
        <v>177.09179077791657</v>
      </c>
      <c r="R6" s="3">
        <f t="shared" si="1"/>
        <v>169</v>
      </c>
      <c r="S6" s="3">
        <f t="shared" si="2"/>
        <v>179</v>
      </c>
    </row>
    <row r="7" spans="1:19" x14ac:dyDescent="0.3">
      <c r="C7" t="s">
        <v>24</v>
      </c>
      <c r="D7" t="s">
        <v>29</v>
      </c>
      <c r="E7" s="3">
        <v>147.5</v>
      </c>
      <c r="F7" s="3">
        <v>156.84210526315789</v>
      </c>
      <c r="G7" s="3">
        <v>153.33333333333334</v>
      </c>
      <c r="H7" s="3">
        <v>143.84615384615384</v>
      </c>
      <c r="I7" s="3">
        <v>141.03498542274053</v>
      </c>
      <c r="J7" s="3">
        <v>131.84931506849315</v>
      </c>
      <c r="K7" s="3">
        <v>131.77018633540374</v>
      </c>
      <c r="L7" s="3">
        <v>131.7906976744186</v>
      </c>
      <c r="M7" s="3">
        <v>131.1596958174905</v>
      </c>
      <c r="N7" s="3">
        <v>133.40517241379311</v>
      </c>
      <c r="O7" s="3">
        <v>138.37686567164178</v>
      </c>
      <c r="P7" s="3">
        <v>140.16233766233765</v>
      </c>
      <c r="Q7" s="3">
        <f t="shared" si="0"/>
        <v>140.08923737574702</v>
      </c>
      <c r="R7" s="3">
        <f t="shared" si="1"/>
        <v>131.1596958174905</v>
      </c>
      <c r="S7" s="3">
        <f t="shared" si="2"/>
        <v>156.84210526315789</v>
      </c>
    </row>
    <row r="8" spans="1:19" x14ac:dyDescent="0.3">
      <c r="C8" t="s">
        <v>24</v>
      </c>
      <c r="D8" t="s">
        <v>30</v>
      </c>
      <c r="E8" s="3">
        <v>102</v>
      </c>
      <c r="F8" s="3">
        <v>114.68888888888888</v>
      </c>
      <c r="G8" s="3">
        <v>115</v>
      </c>
      <c r="H8" s="3">
        <v>115</v>
      </c>
      <c r="I8" s="3">
        <v>115</v>
      </c>
      <c r="J8" s="3">
        <v>115</v>
      </c>
      <c r="K8" s="3">
        <v>109.22535211267606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f t="shared" si="0"/>
        <v>107.15952008346375</v>
      </c>
      <c r="R8" s="3">
        <f t="shared" si="1"/>
        <v>100</v>
      </c>
      <c r="S8" s="3">
        <f t="shared" si="2"/>
        <v>115</v>
      </c>
    </row>
    <row r="9" spans="1:19" x14ac:dyDescent="0.3">
      <c r="C9" t="s">
        <v>24</v>
      </c>
      <c r="D9" t="s">
        <v>31</v>
      </c>
      <c r="E9" s="3">
        <v>115</v>
      </c>
      <c r="F9" s="3">
        <v>124.52941176470588</v>
      </c>
      <c r="G9" s="3">
        <v>125</v>
      </c>
      <c r="H9" s="3">
        <v>124.71428571428571</v>
      </c>
      <c r="I9" s="3">
        <v>125</v>
      </c>
      <c r="J9" s="3">
        <v>125</v>
      </c>
      <c r="K9" s="3">
        <v>125</v>
      </c>
      <c r="L9" s="3">
        <v>125</v>
      </c>
      <c r="M9" s="3">
        <v>125</v>
      </c>
      <c r="N9" s="3">
        <v>125</v>
      </c>
      <c r="O9" s="3">
        <v>125</v>
      </c>
      <c r="P9" s="3">
        <v>125</v>
      </c>
      <c r="Q9" s="3">
        <f t="shared" si="0"/>
        <v>124.10364145658264</v>
      </c>
      <c r="R9" s="3">
        <f t="shared" si="1"/>
        <v>115</v>
      </c>
      <c r="S9" s="3">
        <f t="shared" si="2"/>
        <v>125</v>
      </c>
    </row>
    <row r="10" spans="1:19" x14ac:dyDescent="0.3">
      <c r="C10" t="s">
        <v>24</v>
      </c>
      <c r="D10" t="s">
        <v>32</v>
      </c>
      <c r="E10" s="3">
        <v>115.53314917127072</v>
      </c>
      <c r="F10" s="3">
        <v>120</v>
      </c>
      <c r="G10" s="3">
        <v>122.38085860575029</v>
      </c>
      <c r="H10" s="3">
        <v>130</v>
      </c>
      <c r="I10" s="3">
        <v>130</v>
      </c>
      <c r="J10" s="3">
        <v>130</v>
      </c>
      <c r="K10" s="3">
        <v>130</v>
      </c>
      <c r="L10" s="3">
        <v>130</v>
      </c>
      <c r="M10" s="3">
        <v>130</v>
      </c>
      <c r="N10" s="3">
        <v>130</v>
      </c>
      <c r="O10" s="3">
        <v>130</v>
      </c>
      <c r="P10" s="3">
        <v>130</v>
      </c>
      <c r="Q10" s="3">
        <f t="shared" si="0"/>
        <v>127.32616731475174</v>
      </c>
      <c r="R10" s="3">
        <f t="shared" si="1"/>
        <v>115.53314917127072</v>
      </c>
      <c r="S10" s="3">
        <f t="shared" si="2"/>
        <v>130</v>
      </c>
    </row>
    <row r="11" spans="1:19" x14ac:dyDescent="0.3">
      <c r="C11" t="s">
        <v>24</v>
      </c>
      <c r="D11" t="s">
        <v>33</v>
      </c>
      <c r="E11" s="3">
        <v>83.333333333333329</v>
      </c>
      <c r="F11" s="3">
        <v>94.454545454545453</v>
      </c>
      <c r="G11" s="3">
        <v>95</v>
      </c>
      <c r="H11" s="3">
        <v>95</v>
      </c>
      <c r="I11" s="3">
        <v>95</v>
      </c>
      <c r="J11" s="3">
        <v>95</v>
      </c>
      <c r="K11" s="3">
        <v>90.275229357798167</v>
      </c>
      <c r="L11" s="3">
        <v>85</v>
      </c>
      <c r="M11" s="3">
        <v>85</v>
      </c>
      <c r="N11" s="3">
        <v>85</v>
      </c>
      <c r="O11" s="3">
        <v>85</v>
      </c>
      <c r="P11" s="3">
        <v>87.517605633802816</v>
      </c>
      <c r="Q11" s="3">
        <f t="shared" si="0"/>
        <v>89.631726148289985</v>
      </c>
      <c r="R11" s="3">
        <f t="shared" si="1"/>
        <v>83.333333333333329</v>
      </c>
      <c r="S11" s="3">
        <f t="shared" si="2"/>
        <v>95</v>
      </c>
    </row>
    <row r="12" spans="1:19" x14ac:dyDescent="0.3">
      <c r="C12" t="s">
        <v>24</v>
      </c>
      <c r="D12" t="s">
        <v>34</v>
      </c>
      <c r="E12" s="3">
        <v>229.28456961999959</v>
      </c>
      <c r="F12" s="3">
        <v>235.08559148284465</v>
      </c>
      <c r="G12" s="3">
        <v>235.08806965690778</v>
      </c>
      <c r="H12" s="3">
        <v>235.08767368333471</v>
      </c>
      <c r="I12" s="3">
        <v>235.07782686342702</v>
      </c>
      <c r="J12" s="3">
        <v>235.07872215326321</v>
      </c>
      <c r="K12" s="3">
        <v>228.04795563288386</v>
      </c>
      <c r="L12" s="3">
        <v>218.3637293335606</v>
      </c>
      <c r="M12" s="3">
        <v>218.47323295692178</v>
      </c>
      <c r="N12" s="3">
        <v>218.27364619660466</v>
      </c>
      <c r="O12" s="3">
        <v>218.55189072130602</v>
      </c>
      <c r="P12" s="3">
        <v>228.05593634731977</v>
      </c>
      <c r="Q12" s="3">
        <f t="shared" si="0"/>
        <v>227.8724037206978</v>
      </c>
      <c r="R12" s="3">
        <f t="shared" si="1"/>
        <v>218.27364619660466</v>
      </c>
      <c r="S12" s="3">
        <f t="shared" si="2"/>
        <v>235.08806965690778</v>
      </c>
    </row>
    <row r="13" spans="1:19" x14ac:dyDescent="0.3">
      <c r="C13" t="s">
        <v>24</v>
      </c>
      <c r="D13" t="s">
        <v>35</v>
      </c>
      <c r="E13" s="3">
        <v>225</v>
      </c>
      <c r="F13" s="3">
        <v>235.13343217197925</v>
      </c>
      <c r="G13" s="3">
        <v>235</v>
      </c>
      <c r="H13" s="3"/>
      <c r="I13" s="3">
        <v>250</v>
      </c>
      <c r="J13" s="3"/>
      <c r="K13" s="3"/>
      <c r="L13" s="3"/>
      <c r="M13" s="3"/>
      <c r="N13" s="3"/>
      <c r="O13" s="3"/>
      <c r="P13" s="3"/>
      <c r="Q13" s="3">
        <f t="shared" si="0"/>
        <v>236.28335804299482</v>
      </c>
      <c r="R13" s="3">
        <f t="shared" si="1"/>
        <v>225</v>
      </c>
      <c r="S13" s="3">
        <f t="shared" si="2"/>
        <v>250</v>
      </c>
    </row>
    <row r="14" spans="1:19" x14ac:dyDescent="0.3">
      <c r="C14" t="s">
        <v>24</v>
      </c>
      <c r="D14" t="s">
        <v>36</v>
      </c>
      <c r="E14" s="3">
        <v>235</v>
      </c>
      <c r="F14" s="3"/>
      <c r="G14" s="3">
        <v>235</v>
      </c>
      <c r="H14" s="3"/>
      <c r="I14" s="3"/>
      <c r="J14" s="3"/>
      <c r="K14" s="3"/>
      <c r="L14" s="3"/>
      <c r="M14" s="3"/>
      <c r="N14" s="3"/>
      <c r="O14" s="3"/>
      <c r="P14" s="3"/>
      <c r="Q14" s="3">
        <f t="shared" si="0"/>
        <v>235</v>
      </c>
      <c r="R14" s="3">
        <f t="shared" si="1"/>
        <v>235</v>
      </c>
      <c r="S14" s="3">
        <f t="shared" si="2"/>
        <v>235</v>
      </c>
    </row>
    <row r="15" spans="1:19" x14ac:dyDescent="0.3">
      <c r="C15" t="s">
        <v>37</v>
      </c>
      <c r="D15" t="s">
        <v>25</v>
      </c>
      <c r="E15" s="3">
        <v>84.166666666666671</v>
      </c>
      <c r="F15" s="3">
        <v>99.729729729729726</v>
      </c>
      <c r="G15" s="3">
        <v>100</v>
      </c>
      <c r="H15" s="3">
        <v>100</v>
      </c>
      <c r="I15" s="3">
        <v>100</v>
      </c>
      <c r="J15" s="3">
        <v>100</v>
      </c>
      <c r="K15" s="3">
        <v>96.206896551724142</v>
      </c>
      <c r="L15" s="3">
        <v>90</v>
      </c>
      <c r="M15" s="3">
        <v>90</v>
      </c>
      <c r="N15" s="3">
        <v>90</v>
      </c>
      <c r="O15" s="3">
        <v>90</v>
      </c>
      <c r="P15" s="3">
        <v>90</v>
      </c>
      <c r="Q15" s="3">
        <f t="shared" si="0"/>
        <v>94.175274412343398</v>
      </c>
      <c r="R15" s="3">
        <f t="shared" si="1"/>
        <v>84.166666666666671</v>
      </c>
      <c r="S15" s="3">
        <f t="shared" si="2"/>
        <v>100</v>
      </c>
    </row>
    <row r="16" spans="1:19" x14ac:dyDescent="0.3">
      <c r="C16" t="s">
        <v>37</v>
      </c>
      <c r="D16" t="s">
        <v>26</v>
      </c>
      <c r="E16" s="3">
        <v>140.74912769953468</v>
      </c>
      <c r="F16" s="3">
        <v>157.02381261713055</v>
      </c>
      <c r="G16" s="3">
        <v>160.00000000000006</v>
      </c>
      <c r="H16" s="3">
        <v>155.81461096471236</v>
      </c>
      <c r="I16" s="3">
        <v>136.70196099000469</v>
      </c>
      <c r="J16" s="3">
        <v>129.9229561588661</v>
      </c>
      <c r="K16" s="3">
        <v>126.04038924767735</v>
      </c>
      <c r="L16" s="3">
        <v>121.83784820637328</v>
      </c>
      <c r="M16" s="3">
        <v>120.94843367135901</v>
      </c>
      <c r="N16" s="3">
        <v>120.27428393538378</v>
      </c>
      <c r="O16" s="3">
        <v>124.54659023471086</v>
      </c>
      <c r="P16" s="3">
        <v>134.79471812301622</v>
      </c>
      <c r="Q16" s="3">
        <f t="shared" si="0"/>
        <v>135.72122765406408</v>
      </c>
      <c r="R16" s="3">
        <f t="shared" si="1"/>
        <v>120.27428393538378</v>
      </c>
      <c r="S16" s="3">
        <f t="shared" si="2"/>
        <v>160.00000000000006</v>
      </c>
    </row>
    <row r="17" spans="3:19" x14ac:dyDescent="0.3">
      <c r="C17" t="s">
        <v>37</v>
      </c>
      <c r="D17" t="s">
        <v>29</v>
      </c>
      <c r="E17" s="3">
        <v>128.52065826330534</v>
      </c>
      <c r="F17" s="3">
        <v>136.71815488785441</v>
      </c>
      <c r="G17" s="3">
        <v>137.92004180820487</v>
      </c>
      <c r="H17" s="3">
        <v>134.58593537876732</v>
      </c>
      <c r="I17" s="3">
        <v>121.75550720696219</v>
      </c>
      <c r="J17" s="3">
        <v>112.37958303378863</v>
      </c>
      <c r="K17" s="3">
        <v>112.16016150740242</v>
      </c>
      <c r="L17" s="3">
        <v>111.94997571636716</v>
      </c>
      <c r="M17" s="3">
        <v>112.07536557930258</v>
      </c>
      <c r="N17" s="3">
        <v>112.4390243902439</v>
      </c>
      <c r="O17" s="3">
        <v>118.6752591017805</v>
      </c>
      <c r="P17" s="3">
        <v>126.9533823156828</v>
      </c>
      <c r="Q17" s="3">
        <f t="shared" si="0"/>
        <v>122.17775409913851</v>
      </c>
      <c r="R17" s="3">
        <f t="shared" si="1"/>
        <v>111.94997571636716</v>
      </c>
      <c r="S17" s="3">
        <f t="shared" si="2"/>
        <v>137.92004180820487</v>
      </c>
    </row>
    <row r="18" spans="3:19" x14ac:dyDescent="0.3">
      <c r="C18" t="s">
        <v>37</v>
      </c>
      <c r="D18" t="s">
        <v>30</v>
      </c>
      <c r="E18" s="3">
        <v>94.185639229422065</v>
      </c>
      <c r="F18" s="3">
        <v>104.80716253443526</v>
      </c>
      <c r="G18" s="3">
        <v>105</v>
      </c>
      <c r="H18" s="3">
        <v>105</v>
      </c>
      <c r="I18" s="3">
        <v>105</v>
      </c>
      <c r="J18" s="3">
        <v>105</v>
      </c>
      <c r="K18" s="3">
        <v>99.970760233918128</v>
      </c>
      <c r="L18" s="3">
        <v>95</v>
      </c>
      <c r="M18" s="3">
        <v>95</v>
      </c>
      <c r="N18" s="3">
        <v>95</v>
      </c>
      <c r="O18" s="3">
        <v>95</v>
      </c>
      <c r="P18" s="3">
        <v>95</v>
      </c>
      <c r="Q18" s="3">
        <f t="shared" si="0"/>
        <v>99.496963499814612</v>
      </c>
      <c r="R18" s="3">
        <f t="shared" si="1"/>
        <v>94.185639229422065</v>
      </c>
      <c r="S18" s="3">
        <f t="shared" si="2"/>
        <v>105</v>
      </c>
    </row>
    <row r="19" spans="3:19" x14ac:dyDescent="0.3">
      <c r="C19" t="s">
        <v>37</v>
      </c>
      <c r="D19" t="s">
        <v>31</v>
      </c>
      <c r="E19" s="3">
        <v>103.84615384615384</v>
      </c>
      <c r="F19" s="3">
        <v>114.73684210526316</v>
      </c>
      <c r="G19" s="3">
        <v>115</v>
      </c>
      <c r="H19" s="3">
        <v>115</v>
      </c>
      <c r="I19" s="3">
        <v>115</v>
      </c>
      <c r="J19" s="3">
        <v>115</v>
      </c>
      <c r="K19" s="3">
        <v>115</v>
      </c>
      <c r="L19" s="3">
        <v>115</v>
      </c>
      <c r="M19" s="3">
        <v>115</v>
      </c>
      <c r="N19" s="3">
        <v>114.94152046783626</v>
      </c>
      <c r="O19" s="3">
        <v>115</v>
      </c>
      <c r="P19" s="3">
        <v>115</v>
      </c>
      <c r="Q19" s="3">
        <f t="shared" si="0"/>
        <v>114.04370970160443</v>
      </c>
      <c r="R19" s="3">
        <f t="shared" si="1"/>
        <v>103.84615384615384</v>
      </c>
      <c r="S19" s="3">
        <f t="shared" si="2"/>
        <v>115</v>
      </c>
    </row>
    <row r="20" spans="3:19" x14ac:dyDescent="0.3">
      <c r="C20" t="s">
        <v>37</v>
      </c>
      <c r="D20" t="s">
        <v>33</v>
      </c>
      <c r="E20" s="3">
        <v>74.642857142857139</v>
      </c>
      <c r="F20" s="3">
        <v>85</v>
      </c>
      <c r="G20" s="3">
        <v>85</v>
      </c>
      <c r="H20" s="3">
        <v>85</v>
      </c>
      <c r="I20" s="3">
        <v>85</v>
      </c>
      <c r="J20" s="3">
        <v>85</v>
      </c>
      <c r="K20" s="3">
        <v>82.391304347826093</v>
      </c>
      <c r="L20" s="3">
        <v>80</v>
      </c>
      <c r="M20" s="3">
        <v>80</v>
      </c>
      <c r="N20" s="3">
        <v>80</v>
      </c>
      <c r="O20" s="3">
        <v>80</v>
      </c>
      <c r="P20" s="3">
        <v>80</v>
      </c>
      <c r="Q20" s="3">
        <f t="shared" si="0"/>
        <v>81.836180124223603</v>
      </c>
      <c r="R20" s="3">
        <f t="shared" si="1"/>
        <v>74.642857142857139</v>
      </c>
      <c r="S20" s="3">
        <f t="shared" si="2"/>
        <v>85</v>
      </c>
    </row>
    <row r="21" spans="3:19" x14ac:dyDescent="0.3">
      <c r="C21" t="s">
        <v>37</v>
      </c>
      <c r="D21" t="s">
        <v>38</v>
      </c>
      <c r="E21" s="3"/>
      <c r="F21" s="3">
        <v>81.304347826086953</v>
      </c>
      <c r="G21" s="3">
        <v>80</v>
      </c>
      <c r="H21" s="3">
        <v>80</v>
      </c>
      <c r="I21" s="3"/>
      <c r="J21" s="3"/>
      <c r="K21" s="3"/>
      <c r="L21" s="3"/>
      <c r="M21" s="3"/>
      <c r="N21" s="3"/>
      <c r="O21" s="3"/>
      <c r="P21" s="3"/>
      <c r="Q21" s="3">
        <f t="shared" si="0"/>
        <v>80.434782608695642</v>
      </c>
      <c r="R21" s="3">
        <f t="shared" si="1"/>
        <v>80</v>
      </c>
      <c r="S21" s="3">
        <f t="shared" si="2"/>
        <v>81.304347826086953</v>
      </c>
    </row>
    <row r="22" spans="3:19" x14ac:dyDescent="0.3">
      <c r="C22" t="s">
        <v>37</v>
      </c>
      <c r="D22" t="s">
        <v>34</v>
      </c>
      <c r="E22" s="3">
        <v>207.77777777777777</v>
      </c>
      <c r="F22" s="3">
        <v>215</v>
      </c>
      <c r="G22" s="3">
        <v>215</v>
      </c>
      <c r="H22" s="3">
        <v>215</v>
      </c>
      <c r="I22" s="3">
        <v>215</v>
      </c>
      <c r="J22" s="3">
        <v>215</v>
      </c>
      <c r="K22" s="3">
        <v>211.84210526315789</v>
      </c>
      <c r="L22" s="3">
        <v>200</v>
      </c>
      <c r="M22" s="3">
        <v>200</v>
      </c>
      <c r="N22" s="3">
        <v>200</v>
      </c>
      <c r="O22" s="3">
        <v>200</v>
      </c>
      <c r="P22" s="3">
        <v>208.52459016393442</v>
      </c>
      <c r="Q22" s="3">
        <f t="shared" si="0"/>
        <v>208.59537276707252</v>
      </c>
      <c r="R22" s="3">
        <f t="shared" si="1"/>
        <v>200</v>
      </c>
      <c r="S22" s="3">
        <f t="shared" si="2"/>
        <v>215</v>
      </c>
    </row>
    <row r="23" spans="3:19" x14ac:dyDescent="0.3">
      <c r="C23" t="s">
        <v>37</v>
      </c>
      <c r="D23" t="s">
        <v>35</v>
      </c>
      <c r="E23" s="3"/>
      <c r="F23" s="3">
        <v>215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f t="shared" si="0"/>
        <v>215</v>
      </c>
      <c r="R23" s="3">
        <f t="shared" si="1"/>
        <v>215</v>
      </c>
      <c r="S23" s="3">
        <f t="shared" si="2"/>
        <v>215</v>
      </c>
    </row>
    <row r="24" spans="3:19" x14ac:dyDescent="0.3">
      <c r="C24" t="s">
        <v>37</v>
      </c>
      <c r="D24" t="s">
        <v>39</v>
      </c>
      <c r="E24" s="3"/>
      <c r="F24" s="3">
        <v>215</v>
      </c>
      <c r="G24" s="3">
        <v>215</v>
      </c>
      <c r="H24" s="3"/>
      <c r="I24" s="3"/>
      <c r="J24" s="3"/>
      <c r="K24" s="3"/>
      <c r="L24" s="3"/>
      <c r="M24" s="3"/>
      <c r="N24" s="3"/>
      <c r="O24" s="3"/>
      <c r="P24" s="3"/>
      <c r="Q24" s="3">
        <f t="shared" si="0"/>
        <v>215</v>
      </c>
      <c r="R24" s="3">
        <f t="shared" si="1"/>
        <v>215</v>
      </c>
      <c r="S24" s="3">
        <f t="shared" si="2"/>
        <v>215</v>
      </c>
    </row>
    <row r="25" spans="3:19" x14ac:dyDescent="0.3">
      <c r="C25" t="s">
        <v>40</v>
      </c>
      <c r="D25" t="s">
        <v>25</v>
      </c>
      <c r="E25" s="3"/>
      <c r="F25" s="3"/>
      <c r="G25" s="3"/>
      <c r="H25" s="3">
        <v>110</v>
      </c>
      <c r="I25" s="3">
        <v>110</v>
      </c>
      <c r="J25" s="3">
        <v>110</v>
      </c>
      <c r="K25" s="3"/>
      <c r="L25" s="3"/>
      <c r="M25" s="3"/>
      <c r="N25" s="3"/>
      <c r="O25" s="3"/>
      <c r="P25" s="3"/>
      <c r="Q25" s="3">
        <f t="shared" si="0"/>
        <v>110</v>
      </c>
      <c r="R25" s="3">
        <f t="shared" si="1"/>
        <v>110</v>
      </c>
      <c r="S25" s="3">
        <f t="shared" si="2"/>
        <v>110</v>
      </c>
    </row>
    <row r="26" spans="3:19" x14ac:dyDescent="0.3">
      <c r="C26" t="s">
        <v>40</v>
      </c>
      <c r="D26" t="s">
        <v>26</v>
      </c>
      <c r="E26" s="3">
        <v>160.57332477708732</v>
      </c>
      <c r="F26" s="3">
        <v>176.592372118779</v>
      </c>
      <c r="G26" s="3">
        <v>179.99999999999997</v>
      </c>
      <c r="H26" s="3">
        <v>175.25719469246917</v>
      </c>
      <c r="I26" s="3">
        <v>160</v>
      </c>
      <c r="J26" s="3">
        <v>150.48139719894175</v>
      </c>
      <c r="K26" s="3">
        <v>147.100956904051</v>
      </c>
      <c r="L26" s="3">
        <v>143.92023215008771</v>
      </c>
      <c r="M26" s="3">
        <v>143.46262289901927</v>
      </c>
      <c r="N26" s="3">
        <v>144.57652248627352</v>
      </c>
      <c r="O26" s="3">
        <v>148.38829255713503</v>
      </c>
      <c r="P26" s="3">
        <v>150.87077023492338</v>
      </c>
      <c r="Q26" s="3">
        <f t="shared" si="0"/>
        <v>156.76864050156391</v>
      </c>
      <c r="R26" s="3">
        <f t="shared" si="1"/>
        <v>143.46262289901927</v>
      </c>
      <c r="S26" s="3">
        <f t="shared" si="2"/>
        <v>179.99999999999997</v>
      </c>
    </row>
    <row r="27" spans="3:19" x14ac:dyDescent="0.3">
      <c r="C27" t="s">
        <v>40</v>
      </c>
      <c r="D27" t="s">
        <v>29</v>
      </c>
      <c r="E27" s="3"/>
      <c r="F27" s="3"/>
      <c r="G27" s="3"/>
      <c r="H27" s="3">
        <v>145</v>
      </c>
      <c r="I27" s="3">
        <v>140.18518518518519</v>
      </c>
      <c r="J27" s="3">
        <v>133.88888888888889</v>
      </c>
      <c r="K27" s="3">
        <v>131.66666666666666</v>
      </c>
      <c r="L27" s="3">
        <v>131.81818181818181</v>
      </c>
      <c r="M27" s="3">
        <v>131.12244897959184</v>
      </c>
      <c r="N27" s="3">
        <v>133.33333333333334</v>
      </c>
      <c r="O27" s="3">
        <v>138.57142857142858</v>
      </c>
      <c r="P27" s="3">
        <v>140.56603773584905</v>
      </c>
      <c r="Q27" s="3">
        <f t="shared" si="0"/>
        <v>136.23913013101392</v>
      </c>
      <c r="R27" s="3">
        <f t="shared" si="1"/>
        <v>131.12244897959184</v>
      </c>
      <c r="S27" s="3">
        <f t="shared" si="2"/>
        <v>145</v>
      </c>
    </row>
    <row r="28" spans="3:19" x14ac:dyDescent="0.3">
      <c r="C28" t="s">
        <v>40</v>
      </c>
      <c r="D28" t="s">
        <v>30</v>
      </c>
      <c r="E28" s="3">
        <v>103.33333333333333</v>
      </c>
      <c r="F28" s="3">
        <v>115</v>
      </c>
      <c r="G28" s="3">
        <v>115</v>
      </c>
      <c r="H28" s="3">
        <v>115</v>
      </c>
      <c r="I28" s="3">
        <v>115</v>
      </c>
      <c r="J28" s="3">
        <v>115</v>
      </c>
      <c r="K28" s="3">
        <v>109.41860465116279</v>
      </c>
      <c r="L28" s="3">
        <v>100</v>
      </c>
      <c r="M28" s="3">
        <v>100</v>
      </c>
      <c r="N28" s="3">
        <v>100</v>
      </c>
      <c r="O28" s="3">
        <v>100</v>
      </c>
      <c r="P28" s="3">
        <v>100</v>
      </c>
      <c r="Q28" s="3">
        <f t="shared" si="0"/>
        <v>107.31266149870801</v>
      </c>
      <c r="R28" s="3">
        <f t="shared" si="1"/>
        <v>100</v>
      </c>
      <c r="S28" s="3">
        <f t="shared" si="2"/>
        <v>115</v>
      </c>
    </row>
    <row r="29" spans="3:19" x14ac:dyDescent="0.3">
      <c r="C29" t="s">
        <v>40</v>
      </c>
      <c r="D29" t="s">
        <v>31</v>
      </c>
      <c r="E29" s="3">
        <v>117.5</v>
      </c>
      <c r="F29" s="3">
        <v>125</v>
      </c>
      <c r="G29" s="3">
        <v>125</v>
      </c>
      <c r="H29" s="3">
        <v>125</v>
      </c>
      <c r="I29" s="3">
        <v>125</v>
      </c>
      <c r="J29" s="3">
        <v>125</v>
      </c>
      <c r="K29" s="3">
        <v>125</v>
      </c>
      <c r="L29" s="3">
        <v>125</v>
      </c>
      <c r="M29" s="3">
        <v>125</v>
      </c>
      <c r="N29" s="3">
        <v>125</v>
      </c>
      <c r="O29" s="3">
        <v>125</v>
      </c>
      <c r="P29" s="3">
        <v>125</v>
      </c>
      <c r="Q29" s="3">
        <f t="shared" si="0"/>
        <v>124.375</v>
      </c>
      <c r="R29" s="3">
        <f t="shared" si="1"/>
        <v>117.5</v>
      </c>
      <c r="S29" s="3">
        <f t="shared" si="2"/>
        <v>125</v>
      </c>
    </row>
    <row r="30" spans="3:19" x14ac:dyDescent="0.3">
      <c r="C30" t="s">
        <v>40</v>
      </c>
      <c r="D30" t="s">
        <v>32</v>
      </c>
      <c r="E30" s="3">
        <v>115.52132701421802</v>
      </c>
      <c r="F30" s="3">
        <v>120</v>
      </c>
      <c r="G30" s="3">
        <v>122.12530712530713</v>
      </c>
      <c r="H30" s="3">
        <v>130</v>
      </c>
      <c r="I30" s="3">
        <v>130</v>
      </c>
      <c r="J30" s="3">
        <v>130</v>
      </c>
      <c r="K30" s="3">
        <v>130</v>
      </c>
      <c r="L30" s="3">
        <v>130</v>
      </c>
      <c r="M30" s="3">
        <v>130</v>
      </c>
      <c r="N30" s="3">
        <v>130</v>
      </c>
      <c r="O30" s="3">
        <v>130</v>
      </c>
      <c r="P30" s="3">
        <v>130</v>
      </c>
      <c r="Q30" s="3">
        <f t="shared" si="0"/>
        <v>127.30388617829375</v>
      </c>
      <c r="R30" s="3">
        <f t="shared" si="1"/>
        <v>115.52132701421802</v>
      </c>
      <c r="S30" s="3">
        <f t="shared" si="2"/>
        <v>130</v>
      </c>
    </row>
    <row r="31" spans="3:19" x14ac:dyDescent="0.3">
      <c r="C31" t="s">
        <v>40</v>
      </c>
      <c r="D31" t="s">
        <v>33</v>
      </c>
      <c r="E31" s="3">
        <v>82.962962962962962</v>
      </c>
      <c r="F31" s="3">
        <v>95</v>
      </c>
      <c r="G31" s="3">
        <v>95</v>
      </c>
      <c r="H31" s="3">
        <v>95</v>
      </c>
      <c r="I31" s="3">
        <v>95</v>
      </c>
      <c r="J31" s="3">
        <v>95</v>
      </c>
      <c r="K31" s="3">
        <v>91.666666666666671</v>
      </c>
      <c r="L31" s="3">
        <v>85</v>
      </c>
      <c r="M31" s="3">
        <v>85</v>
      </c>
      <c r="N31" s="3">
        <v>85</v>
      </c>
      <c r="O31" s="3">
        <v>85</v>
      </c>
      <c r="P31" s="3">
        <v>87.261904761904759</v>
      </c>
      <c r="Q31" s="3">
        <f t="shared" si="0"/>
        <v>89.740961199294532</v>
      </c>
      <c r="R31" s="3">
        <f t="shared" si="1"/>
        <v>82.962962962962962</v>
      </c>
      <c r="S31" s="3">
        <f t="shared" si="2"/>
        <v>95</v>
      </c>
    </row>
    <row r="32" spans="3:19" x14ac:dyDescent="0.3">
      <c r="C32" t="s">
        <v>40</v>
      </c>
      <c r="D32" t="s">
        <v>39</v>
      </c>
      <c r="E32" s="3">
        <v>229.49047013977128</v>
      </c>
      <c r="F32" s="3">
        <v>235</v>
      </c>
      <c r="G32" s="3">
        <v>235</v>
      </c>
      <c r="H32" s="3">
        <v>235</v>
      </c>
      <c r="I32" s="3">
        <v>235</v>
      </c>
      <c r="J32" s="3"/>
      <c r="K32" s="3"/>
      <c r="L32" s="3"/>
      <c r="M32" s="3"/>
      <c r="N32" s="3"/>
      <c r="O32" s="3"/>
      <c r="P32" s="3"/>
      <c r="Q32" s="3">
        <f t="shared" si="0"/>
        <v>233.89809402795427</v>
      </c>
      <c r="R32" s="3">
        <f t="shared" si="1"/>
        <v>229.49047013977128</v>
      </c>
      <c r="S32" s="3">
        <f t="shared" si="2"/>
        <v>235</v>
      </c>
    </row>
    <row r="33" spans="3:19" x14ac:dyDescent="0.3">
      <c r="C33" t="s">
        <v>40</v>
      </c>
      <c r="D33" t="s">
        <v>41</v>
      </c>
      <c r="E33" s="3">
        <v>228.5</v>
      </c>
      <c r="F33" s="3">
        <v>235</v>
      </c>
      <c r="G33" s="3">
        <v>235</v>
      </c>
      <c r="H33" s="3">
        <v>235</v>
      </c>
      <c r="I33" s="3">
        <v>235</v>
      </c>
      <c r="J33" s="3">
        <v>235</v>
      </c>
      <c r="K33" s="3">
        <v>228.5251798561151</v>
      </c>
      <c r="L33" s="3">
        <v>220</v>
      </c>
      <c r="M33" s="3">
        <v>220</v>
      </c>
      <c r="N33" s="3">
        <v>220</v>
      </c>
      <c r="O33" s="3">
        <v>220</v>
      </c>
      <c r="P33" s="3">
        <v>228.64406779661016</v>
      </c>
      <c r="Q33" s="3">
        <f t="shared" si="0"/>
        <v>228.38910397106042</v>
      </c>
      <c r="R33" s="3">
        <f t="shared" si="1"/>
        <v>220</v>
      </c>
      <c r="S33" s="3">
        <f t="shared" si="2"/>
        <v>235</v>
      </c>
    </row>
    <row r="34" spans="3:19" x14ac:dyDescent="0.3">
      <c r="C34" t="s">
        <v>40</v>
      </c>
      <c r="D34" t="s">
        <v>42</v>
      </c>
      <c r="E34" s="3">
        <v>229.75049115913555</v>
      </c>
      <c r="F34" s="3">
        <v>235</v>
      </c>
      <c r="G34" s="3">
        <v>235</v>
      </c>
      <c r="H34" s="3">
        <v>235</v>
      </c>
      <c r="I34" s="3">
        <v>235</v>
      </c>
      <c r="J34" s="3">
        <v>235</v>
      </c>
      <c r="K34" s="3">
        <v>228.4858641795395</v>
      </c>
      <c r="L34" s="3">
        <v>220</v>
      </c>
      <c r="M34" s="3">
        <v>220</v>
      </c>
      <c r="N34" s="3">
        <v>220</v>
      </c>
      <c r="O34" s="3">
        <v>220</v>
      </c>
      <c r="P34" s="3">
        <v>226.75716440422323</v>
      </c>
      <c r="Q34" s="3">
        <f t="shared" si="0"/>
        <v>228.33279331190818</v>
      </c>
      <c r="R34" s="3">
        <f t="shared" si="1"/>
        <v>220</v>
      </c>
      <c r="S34" s="3">
        <f t="shared" si="2"/>
        <v>235</v>
      </c>
    </row>
    <row r="35" spans="3:19" x14ac:dyDescent="0.3">
      <c r="C35" t="s">
        <v>40</v>
      </c>
      <c r="D35" t="s">
        <v>43</v>
      </c>
      <c r="E35" s="3"/>
      <c r="F35" s="3"/>
      <c r="G35" s="3"/>
      <c r="H35" s="3"/>
      <c r="I35" s="3">
        <v>235</v>
      </c>
      <c r="J35" s="3">
        <v>235</v>
      </c>
      <c r="K35" s="3">
        <v>228.32729468599032</v>
      </c>
      <c r="L35" s="3">
        <v>220</v>
      </c>
      <c r="M35" s="3">
        <v>220</v>
      </c>
      <c r="N35" s="3">
        <v>220</v>
      </c>
      <c r="O35" s="3">
        <v>220</v>
      </c>
      <c r="P35" s="3">
        <v>229.6690605590062</v>
      </c>
      <c r="Q35" s="3">
        <f t="shared" si="0"/>
        <v>225.99954440562453</v>
      </c>
      <c r="R35" s="3">
        <f t="shared" si="1"/>
        <v>220</v>
      </c>
      <c r="S35" s="3">
        <f t="shared" si="2"/>
        <v>235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20</v>
      </c>
      <c r="B1" s="2" t="s">
        <v>21</v>
      </c>
    </row>
    <row r="2" spans="1:2" x14ac:dyDescent="0.3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Ryan L. Lirag</cp:lastModifiedBy>
  <dcterms:created xsi:type="dcterms:W3CDTF">2022-10-08T09:10:32Z</dcterms:created>
  <dcterms:modified xsi:type="dcterms:W3CDTF">2022-10-08T10:17:24Z</dcterms:modified>
  <cp:category/>
</cp:coreProperties>
</file>