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F:\Users\mbvillafranca\Desktop\UPLOADED BUDGET SYSTEM\price assumptions\"/>
    </mc:Choice>
  </mc:AlternateContent>
  <xr:revisionPtr revIDLastSave="0" documentId="13_ncr:1_{E91C38EA-C64E-4A66-A737-FFAB0A44A95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rice Assumption 22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E28" i="1" l="1"/>
  <c r="E27" i="1"/>
  <c r="E25" i="1"/>
  <c r="E23" i="1"/>
  <c r="E22" i="1"/>
  <c r="E21" i="1"/>
  <c r="E20" i="1"/>
  <c r="E19" i="1"/>
  <c r="E18" i="1"/>
  <c r="E17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28" i="1"/>
  <c r="Q27" i="1"/>
  <c r="Q25" i="1"/>
  <c r="Q23" i="1"/>
  <c r="Q22" i="1"/>
  <c r="Q21" i="1"/>
  <c r="Q20" i="1"/>
  <c r="Q19" i="1"/>
  <c r="Q18" i="1"/>
  <c r="Q17" i="1"/>
  <c r="Q15" i="1"/>
  <c r="Q14" i="1"/>
  <c r="Q13" i="1"/>
  <c r="Q12" i="1"/>
  <c r="Q10" i="1"/>
  <c r="Q9" i="1"/>
  <c r="Q8" i="1"/>
  <c r="Q7" i="1"/>
  <c r="Q6" i="1"/>
  <c r="Q5" i="1"/>
  <c r="Q4" i="1"/>
  <c r="Q3" i="1"/>
  <c r="F17" i="1"/>
  <c r="G17" i="1"/>
  <c r="H17" i="1"/>
  <c r="I17" i="1"/>
  <c r="J17" i="1"/>
  <c r="K17" i="1"/>
  <c r="L17" i="1"/>
  <c r="M17" i="1"/>
  <c r="N17" i="1"/>
  <c r="O17" i="1"/>
  <c r="P17" i="1"/>
  <c r="F18" i="1"/>
  <c r="G18" i="1"/>
  <c r="H18" i="1"/>
  <c r="I18" i="1"/>
  <c r="J18" i="1"/>
  <c r="K18" i="1"/>
  <c r="L18" i="1"/>
  <c r="M18" i="1"/>
  <c r="N18" i="1"/>
  <c r="O18" i="1"/>
  <c r="P18" i="1"/>
  <c r="F19" i="1"/>
  <c r="G19" i="1"/>
  <c r="H19" i="1"/>
  <c r="I19" i="1"/>
  <c r="J19" i="1"/>
  <c r="K19" i="1"/>
  <c r="L19" i="1"/>
  <c r="M19" i="1"/>
  <c r="N19" i="1"/>
  <c r="O19" i="1"/>
  <c r="P19" i="1"/>
  <c r="F20" i="1"/>
  <c r="G20" i="1"/>
  <c r="H20" i="1"/>
  <c r="I20" i="1"/>
  <c r="J20" i="1"/>
  <c r="K20" i="1"/>
  <c r="L20" i="1"/>
  <c r="M20" i="1"/>
  <c r="N20" i="1"/>
  <c r="O20" i="1"/>
  <c r="P20" i="1"/>
  <c r="F21" i="1"/>
  <c r="G21" i="1"/>
  <c r="H21" i="1"/>
  <c r="I21" i="1"/>
  <c r="J21" i="1"/>
  <c r="K21" i="1"/>
  <c r="L21" i="1"/>
  <c r="M21" i="1"/>
  <c r="N21" i="1"/>
  <c r="O21" i="1"/>
  <c r="P21" i="1"/>
  <c r="F22" i="1"/>
  <c r="G22" i="1"/>
  <c r="H22" i="1"/>
  <c r="I22" i="1"/>
  <c r="J22" i="1"/>
  <c r="K22" i="1"/>
  <c r="L22" i="1"/>
  <c r="M22" i="1"/>
  <c r="N22" i="1"/>
  <c r="O22" i="1"/>
  <c r="P22" i="1"/>
  <c r="F23" i="1"/>
  <c r="G23" i="1"/>
  <c r="H23" i="1"/>
  <c r="I23" i="1"/>
  <c r="J23" i="1"/>
  <c r="K23" i="1"/>
  <c r="L23" i="1"/>
  <c r="M23" i="1"/>
  <c r="N23" i="1"/>
  <c r="O23" i="1"/>
  <c r="P23" i="1"/>
  <c r="F25" i="1"/>
  <c r="G25" i="1"/>
  <c r="H25" i="1"/>
  <c r="I25" i="1"/>
  <c r="J25" i="1"/>
  <c r="K25" i="1"/>
  <c r="L25" i="1"/>
  <c r="M25" i="1"/>
  <c r="N25" i="1"/>
  <c r="O25" i="1"/>
  <c r="P25" i="1"/>
  <c r="F27" i="1"/>
  <c r="G27" i="1"/>
  <c r="H27" i="1"/>
  <c r="I27" i="1"/>
  <c r="J27" i="1"/>
  <c r="K27" i="1"/>
  <c r="L27" i="1"/>
  <c r="M27" i="1"/>
  <c r="N27" i="1"/>
  <c r="O27" i="1"/>
  <c r="P27" i="1"/>
  <c r="F28" i="1"/>
  <c r="G28" i="1"/>
  <c r="H28" i="1"/>
  <c r="I28" i="1"/>
  <c r="J28" i="1"/>
  <c r="K28" i="1"/>
  <c r="L28" i="1"/>
  <c r="M28" i="1"/>
  <c r="N28" i="1"/>
  <c r="O28" i="1"/>
  <c r="P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 xml:space="preserve">Put only one BC here and leave it blank on the succeeding fields
</t>
        </r>
      </text>
    </comment>
  </commentList>
</comments>
</file>

<file path=xl/sharedStrings.xml><?xml version="1.0" encoding="utf-8"?>
<sst xmlns="http://schemas.openxmlformats.org/spreadsheetml/2006/main" count="75" uniqueCount="43">
  <si>
    <t>Comparative Price Assumption Template
Run Date : 2023-10-12 09:05:02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</si>
  <si>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</si>
  <si>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</si>
  <si>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</si>
  <si>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</si>
  <si>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</si>
  <si>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</si>
  <si>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</si>
  <si>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</si>
  <si>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</si>
  <si>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</si>
  <si>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</si>
  <si>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</si>
  <si>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</si>
  <si>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</si>
  <si>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</si>
  <si>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</si>
  <si>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</si>
  <si>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</si>
  <si>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</si>
  <si>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</si>
  <si>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</si>
  <si>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ILOCOS</t>
  </si>
  <si>
    <t>ACTIVE</t>
  </si>
  <si>
    <t>Ilocos</t>
  </si>
  <si>
    <t>CTG</t>
  </si>
  <si>
    <t>RSL</t>
  </si>
  <si>
    <t>CHOOKSIES CUT UPS</t>
  </si>
  <si>
    <t>ORC SUPERSIZE</t>
  </si>
  <si>
    <t>ORC JUMBO SIZE</t>
  </si>
  <si>
    <t>ORC-HALF</t>
  </si>
  <si>
    <t>DRESSED CHICKEN</t>
  </si>
  <si>
    <t>CHOOKSIES MARINADO</t>
  </si>
  <si>
    <t>MARINADO FRIED CHICKEN</t>
  </si>
  <si>
    <t>SPICY NECK</t>
  </si>
  <si>
    <t>LIEMPO</t>
  </si>
  <si>
    <t>VAP- NUGGETS</t>
  </si>
  <si>
    <t>FC5/FC11</t>
  </si>
  <si>
    <t>LIVER</t>
  </si>
  <si>
    <t>GIZZARD</t>
  </si>
  <si>
    <t>DRESSED</t>
  </si>
  <si>
    <t>MARINATED RAW JUMBO SIZE</t>
  </si>
  <si>
    <t>MARINATED RAW SUPERSIZE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</si>
</sst>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rgb="FFFF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1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0" xfId="0" applyFont="1"/>
    <xf numFmtId="1" fontId="4" fillId="0" borderId="0" xfId="0" applyNumberFormat="1" applyFont="1"/>
    <xf numFmtId="1" fontId="4" fillId="3" borderId="0" xfId="0" applyNumberFormat="1" applyFont="1" applyFill="1" applyAlignment="1">
      <alignment horizontal="right"/>
    </xf>
  </cellXfs>
  <cellStyles count="2">
    <cellStyle name="Normal" xfId="0" builtinId="0"/>
    <cellStyle name="Normal 4 30" xfId="1" xr:uid="{5C72A4B4-701D-4158-9F6B-2C3D679FC9C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zoomScale="90" zoomScaleNormal="90" workbookViewId="0">
      <selection activeCell="D3" sqref="D3"/>
    </sheetView>
  </sheetViews>
  <sheetFormatPr defaultRowHeight="15.75" x14ac:dyDescent="0.25"/>
  <cols>
    <col min="1" max="1" width="44.7109375" style="4" customWidth="1"/>
    <col min="2" max="2" width="18.7109375" style="4" bestFit="1" customWidth="1"/>
    <col min="3" max="3" width="15" style="4" customWidth="1"/>
    <col min="4" max="4" width="29.7109375" style="4" customWidth="1"/>
    <col min="5" max="5" width="9.140625" style="4" customWidth="1"/>
    <col min="6" max="6" width="7.42578125" style="4" customWidth="1"/>
    <col min="7" max="7" width="8.28515625" style="4" customWidth="1"/>
    <col min="8" max="8" width="7.85546875" style="4" customWidth="1"/>
    <col min="9" max="9" width="7.42578125" style="4" customWidth="1"/>
    <col min="10" max="10" width="6.42578125" style="4" customWidth="1"/>
    <col min="11" max="11" width="8.42578125" style="4" customWidth="1"/>
    <col min="12" max="12" width="7.42578125" style="4" customWidth="1"/>
    <col min="13" max="13" width="8.140625" style="4" customWidth="1"/>
    <col min="14" max="14" width="6" style="4" customWidth="1"/>
    <col min="15" max="16" width="7.28515625" style="4" customWidth="1"/>
    <col min="17" max="17" width="10.42578125" style="4" customWidth="1"/>
    <col min="18" max="18" width="9.42578125" style="4" customWidth="1"/>
    <col min="19" max="19" width="5.85546875" style="4" customWidth="1"/>
    <col min="20" max="16384" width="9.140625" style="4"/>
  </cols>
  <sheetData>
    <row r="1" spans="1:19" ht="31.5" x14ac:dyDescent="0.25">
      <c r="A1" s="3" t="s">
        <v>0</v>
      </c>
    </row>
    <row r="2" spans="1:19" x14ac:dyDescent="0.25">
      <c r="A2" s="5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5" t="s">
        <v>19</v>
      </c>
    </row>
    <row r="3" spans="1:19" x14ac:dyDescent="0.25">
      <c r="A3" s="4">
        <v>1015</v>
      </c>
      <c r="B3" s="4" t="s">
        <v>24</v>
      </c>
      <c r="C3" s="4" t="s">
        <v>25</v>
      </c>
      <c r="D3" s="2" t="s">
        <v>28</v>
      </c>
      <c r="E3" s="2">
        <v>250</v>
      </c>
      <c r="F3" s="2">
        <v>250</v>
      </c>
      <c r="G3" s="2">
        <v>250</v>
      </c>
      <c r="H3" s="2">
        <v>250</v>
      </c>
      <c r="I3" s="2">
        <v>250</v>
      </c>
      <c r="J3" s="2">
        <v>260</v>
      </c>
      <c r="K3" s="2">
        <v>260</v>
      </c>
      <c r="L3" s="2">
        <v>260</v>
      </c>
      <c r="M3" s="2">
        <v>270</v>
      </c>
      <c r="N3" s="2">
        <v>270</v>
      </c>
      <c r="O3" s="2">
        <v>280</v>
      </c>
      <c r="P3" s="2">
        <v>280</v>
      </c>
      <c r="Q3" s="9">
        <f>AVERAGE(E3:P3)</f>
        <v>260.83333333333331</v>
      </c>
      <c r="R3" s="2">
        <f>MIN(E3:P3)</f>
        <v>250</v>
      </c>
      <c r="S3" s="2">
        <f>MAX(E3:P3)</f>
        <v>280</v>
      </c>
    </row>
    <row r="4" spans="1:19" x14ac:dyDescent="0.25">
      <c r="C4" s="4" t="s">
        <v>25</v>
      </c>
      <c r="D4" s="4" t="s">
        <v>29</v>
      </c>
      <c r="E4" s="4">
        <v>260</v>
      </c>
      <c r="F4" s="4">
        <v>260</v>
      </c>
      <c r="G4" s="4">
        <v>260</v>
      </c>
      <c r="H4" s="4">
        <v>260</v>
      </c>
      <c r="I4" s="4">
        <v>260</v>
      </c>
      <c r="J4" s="4">
        <v>270</v>
      </c>
      <c r="K4" s="4">
        <v>270</v>
      </c>
      <c r="L4" s="4">
        <v>270</v>
      </c>
      <c r="M4" s="4">
        <v>280</v>
      </c>
      <c r="N4" s="4">
        <v>280</v>
      </c>
      <c r="O4" s="4">
        <v>290</v>
      </c>
      <c r="P4" s="4">
        <v>290</v>
      </c>
      <c r="Q4" s="8">
        <f t="shared" ref="Q4:Q28" si="0">AVERAGE(E4:P4)</f>
        <v>270.83333333333331</v>
      </c>
      <c r="R4" s="4">
        <f t="shared" ref="R4:R28" si="1">MIN(E4:P4)</f>
        <v>260</v>
      </c>
      <c r="S4" s="4">
        <f t="shared" ref="S4:S28" si="2">MAX(E4:P4)</f>
        <v>290</v>
      </c>
    </row>
    <row r="5" spans="1:19" x14ac:dyDescent="0.25">
      <c r="C5" s="4" t="s">
        <v>25</v>
      </c>
      <c r="D5" s="4" t="s">
        <v>30</v>
      </c>
      <c r="E5" s="4">
        <v>135</v>
      </c>
      <c r="F5" s="4">
        <v>135</v>
      </c>
      <c r="G5" s="4">
        <v>160</v>
      </c>
      <c r="H5" s="4">
        <v>160</v>
      </c>
      <c r="I5" s="4">
        <v>160</v>
      </c>
      <c r="J5" s="4">
        <v>160</v>
      </c>
      <c r="K5" s="4">
        <v>160</v>
      </c>
      <c r="L5" s="4">
        <v>160</v>
      </c>
      <c r="M5" s="4">
        <v>160</v>
      </c>
      <c r="N5" s="4">
        <v>160</v>
      </c>
      <c r="O5" s="4">
        <v>160</v>
      </c>
      <c r="P5" s="4">
        <v>160</v>
      </c>
      <c r="Q5" s="8">
        <f t="shared" si="0"/>
        <v>155.83333333333334</v>
      </c>
      <c r="R5" s="4">
        <f t="shared" si="1"/>
        <v>135</v>
      </c>
      <c r="S5" s="4">
        <f t="shared" si="2"/>
        <v>160</v>
      </c>
    </row>
    <row r="6" spans="1:19" x14ac:dyDescent="0.25">
      <c r="C6" s="4" t="s">
        <v>25</v>
      </c>
      <c r="D6" s="4" t="s">
        <v>31</v>
      </c>
      <c r="E6" s="4">
        <v>170</v>
      </c>
      <c r="F6" s="4">
        <v>170</v>
      </c>
      <c r="G6" s="4">
        <v>170</v>
      </c>
      <c r="H6" s="4">
        <v>170</v>
      </c>
      <c r="I6" s="4">
        <v>170</v>
      </c>
      <c r="J6" s="4">
        <v>175</v>
      </c>
      <c r="K6" s="4">
        <v>200</v>
      </c>
      <c r="L6" s="4">
        <v>180</v>
      </c>
      <c r="M6" s="4">
        <v>180</v>
      </c>
      <c r="N6" s="4">
        <v>180</v>
      </c>
      <c r="O6" s="4">
        <v>180</v>
      </c>
      <c r="P6" s="4">
        <v>180</v>
      </c>
      <c r="Q6" s="8">
        <f t="shared" si="0"/>
        <v>177.08333333333334</v>
      </c>
      <c r="R6" s="4">
        <f t="shared" si="1"/>
        <v>170</v>
      </c>
      <c r="S6" s="4">
        <f t="shared" si="2"/>
        <v>200</v>
      </c>
    </row>
    <row r="7" spans="1:19" x14ac:dyDescent="0.25">
      <c r="C7" s="4" t="s">
        <v>25</v>
      </c>
      <c r="D7" s="4" t="s">
        <v>27</v>
      </c>
      <c r="E7" s="4">
        <v>115</v>
      </c>
      <c r="F7" s="4">
        <v>115</v>
      </c>
      <c r="G7" s="4">
        <v>115</v>
      </c>
      <c r="H7" s="4">
        <v>115</v>
      </c>
      <c r="I7" s="4">
        <v>115</v>
      </c>
      <c r="J7" s="4">
        <v>125</v>
      </c>
      <c r="K7" s="4">
        <v>125</v>
      </c>
      <c r="L7" s="4">
        <v>125</v>
      </c>
      <c r="M7" s="4">
        <v>125</v>
      </c>
      <c r="N7" s="4">
        <v>125</v>
      </c>
      <c r="O7" s="4">
        <v>125</v>
      </c>
      <c r="P7" s="4">
        <v>125</v>
      </c>
      <c r="Q7" s="8">
        <f t="shared" si="0"/>
        <v>120.83333333333333</v>
      </c>
      <c r="R7" s="4">
        <f t="shared" si="1"/>
        <v>115</v>
      </c>
      <c r="S7" s="4">
        <f t="shared" si="2"/>
        <v>125</v>
      </c>
    </row>
    <row r="8" spans="1:19" x14ac:dyDescent="0.25">
      <c r="C8" s="4" t="s">
        <v>25</v>
      </c>
      <c r="D8" s="4" t="s">
        <v>32</v>
      </c>
      <c r="E8" s="4">
        <v>120</v>
      </c>
      <c r="F8" s="4">
        <v>120</v>
      </c>
      <c r="G8" s="4">
        <v>120</v>
      </c>
      <c r="H8" s="4">
        <v>120</v>
      </c>
      <c r="I8" s="4">
        <v>120</v>
      </c>
      <c r="J8" s="4">
        <v>130</v>
      </c>
      <c r="K8" s="4">
        <v>130</v>
      </c>
      <c r="L8" s="4">
        <v>130</v>
      </c>
      <c r="M8" s="4">
        <v>130</v>
      </c>
      <c r="N8" s="4">
        <v>130</v>
      </c>
      <c r="O8" s="4">
        <v>130</v>
      </c>
      <c r="P8" s="4">
        <v>130</v>
      </c>
      <c r="Q8" s="8">
        <f t="shared" si="0"/>
        <v>125.83333333333333</v>
      </c>
      <c r="R8" s="4">
        <f t="shared" si="1"/>
        <v>120</v>
      </c>
      <c r="S8" s="4">
        <f t="shared" si="2"/>
        <v>130</v>
      </c>
    </row>
    <row r="9" spans="1:19" x14ac:dyDescent="0.25">
      <c r="C9" s="4" t="s">
        <v>25</v>
      </c>
      <c r="D9" s="4" t="s">
        <v>33</v>
      </c>
      <c r="E9" s="4">
        <v>130</v>
      </c>
      <c r="F9" s="4">
        <v>130</v>
      </c>
      <c r="G9" s="4">
        <v>130</v>
      </c>
      <c r="H9" s="4">
        <v>130</v>
      </c>
      <c r="I9" s="4">
        <v>130</v>
      </c>
      <c r="J9" s="4">
        <v>140</v>
      </c>
      <c r="K9" s="4">
        <v>140</v>
      </c>
      <c r="L9" s="4">
        <v>140</v>
      </c>
      <c r="M9" s="4">
        <v>140</v>
      </c>
      <c r="N9" s="4">
        <v>140</v>
      </c>
      <c r="O9" s="4">
        <v>140</v>
      </c>
      <c r="P9" s="4">
        <v>140</v>
      </c>
      <c r="Q9" s="8">
        <f t="shared" si="0"/>
        <v>135.83333333333334</v>
      </c>
      <c r="R9" s="4">
        <f t="shared" si="1"/>
        <v>130</v>
      </c>
      <c r="S9" s="4">
        <f t="shared" si="2"/>
        <v>140</v>
      </c>
    </row>
    <row r="10" spans="1:19" x14ac:dyDescent="0.25">
      <c r="C10" s="4" t="s">
        <v>25</v>
      </c>
      <c r="D10" s="4" t="s">
        <v>34</v>
      </c>
      <c r="E10" s="4">
        <v>95</v>
      </c>
      <c r="F10" s="4">
        <v>95</v>
      </c>
      <c r="G10" s="4">
        <v>95</v>
      </c>
      <c r="H10" s="4">
        <v>95</v>
      </c>
      <c r="I10" s="4">
        <v>95</v>
      </c>
      <c r="J10" s="4">
        <v>95</v>
      </c>
      <c r="K10" s="4">
        <v>95</v>
      </c>
      <c r="L10" s="4">
        <v>95</v>
      </c>
      <c r="M10" s="4">
        <v>95</v>
      </c>
      <c r="N10" s="4">
        <v>95</v>
      </c>
      <c r="O10" s="4">
        <v>95</v>
      </c>
      <c r="P10" s="4">
        <v>95</v>
      </c>
      <c r="Q10" s="8">
        <f t="shared" si="0"/>
        <v>95</v>
      </c>
      <c r="R10" s="4">
        <f t="shared" si="1"/>
        <v>95</v>
      </c>
      <c r="S10" s="4">
        <f t="shared" si="2"/>
        <v>95</v>
      </c>
    </row>
    <row r="11" spans="1:19" x14ac:dyDescent="0.25">
      <c r="C11" s="4" t="s">
        <v>25</v>
      </c>
      <c r="D11" s="4" t="s">
        <v>35</v>
      </c>
      <c r="Q11" s="8"/>
      <c r="R11" s="4">
        <f t="shared" si="1"/>
        <v>0</v>
      </c>
      <c r="S11" s="4">
        <f t="shared" si="2"/>
        <v>0</v>
      </c>
    </row>
    <row r="12" spans="1:19" x14ac:dyDescent="0.25">
      <c r="C12" s="4" t="s">
        <v>25</v>
      </c>
      <c r="D12" s="4" t="s">
        <v>36</v>
      </c>
      <c r="E12" s="4">
        <v>85</v>
      </c>
      <c r="F12" s="4">
        <v>85</v>
      </c>
      <c r="G12" s="4">
        <v>85</v>
      </c>
      <c r="H12" s="4">
        <v>85</v>
      </c>
      <c r="I12" s="4">
        <v>85</v>
      </c>
      <c r="J12" s="4">
        <v>85</v>
      </c>
      <c r="K12" s="4">
        <v>85</v>
      </c>
      <c r="L12" s="7">
        <v>85</v>
      </c>
      <c r="M12" s="7">
        <v>85</v>
      </c>
      <c r="N12" s="7">
        <v>85</v>
      </c>
      <c r="O12" s="7">
        <v>85</v>
      </c>
      <c r="P12" s="7">
        <v>85</v>
      </c>
      <c r="Q12" s="8">
        <f t="shared" si="0"/>
        <v>85</v>
      </c>
      <c r="R12" s="4">
        <f t="shared" si="1"/>
        <v>85</v>
      </c>
      <c r="S12" s="4">
        <f t="shared" si="2"/>
        <v>85</v>
      </c>
    </row>
    <row r="13" spans="1:19" x14ac:dyDescent="0.25">
      <c r="C13" s="4" t="s">
        <v>25</v>
      </c>
      <c r="D13" s="4" t="s">
        <v>37</v>
      </c>
      <c r="E13" s="4">
        <v>199</v>
      </c>
      <c r="F13" s="4">
        <v>199</v>
      </c>
      <c r="G13" s="4">
        <v>199</v>
      </c>
      <c r="H13" s="4">
        <v>199</v>
      </c>
      <c r="I13" s="4">
        <v>199</v>
      </c>
      <c r="J13" s="4">
        <v>199</v>
      </c>
      <c r="K13" s="4">
        <v>199</v>
      </c>
      <c r="L13" s="4">
        <v>199</v>
      </c>
      <c r="M13" s="4">
        <v>199</v>
      </c>
      <c r="N13" s="4">
        <v>199</v>
      </c>
      <c r="O13" s="4">
        <v>230</v>
      </c>
      <c r="P13" s="4">
        <v>230</v>
      </c>
      <c r="Q13" s="8">
        <f t="shared" si="0"/>
        <v>204.16666666666666</v>
      </c>
      <c r="R13" s="4">
        <f t="shared" si="1"/>
        <v>199</v>
      </c>
      <c r="S13" s="4">
        <f t="shared" si="2"/>
        <v>230</v>
      </c>
    </row>
    <row r="14" spans="1:19" x14ac:dyDescent="0.25">
      <c r="C14" s="4" t="s">
        <v>25</v>
      </c>
      <c r="D14" s="4" t="s">
        <v>38</v>
      </c>
      <c r="E14" s="4">
        <v>180</v>
      </c>
      <c r="F14" s="4">
        <v>180</v>
      </c>
      <c r="G14" s="4">
        <v>180</v>
      </c>
      <c r="H14" s="4">
        <v>180</v>
      </c>
      <c r="I14" s="4">
        <v>180</v>
      </c>
      <c r="J14" s="4">
        <v>180</v>
      </c>
      <c r="K14" s="4">
        <v>200</v>
      </c>
      <c r="L14" s="4">
        <v>180</v>
      </c>
      <c r="M14" s="4">
        <v>180</v>
      </c>
      <c r="N14" s="4">
        <v>180</v>
      </c>
      <c r="O14" s="4">
        <v>180</v>
      </c>
      <c r="P14" s="4">
        <v>180</v>
      </c>
      <c r="Q14" s="8">
        <f t="shared" si="0"/>
        <v>181.66666666666666</v>
      </c>
      <c r="R14" s="4">
        <f t="shared" si="1"/>
        <v>180</v>
      </c>
      <c r="S14" s="4">
        <f t="shared" si="2"/>
        <v>200</v>
      </c>
    </row>
    <row r="15" spans="1:19" x14ac:dyDescent="0.25">
      <c r="C15" s="4" t="s">
        <v>25</v>
      </c>
      <c r="D15" s="4" t="s">
        <v>39</v>
      </c>
      <c r="E15" s="4">
        <v>180</v>
      </c>
      <c r="F15" s="4">
        <v>180</v>
      </c>
      <c r="G15" s="4">
        <v>180</v>
      </c>
      <c r="H15" s="4">
        <v>180</v>
      </c>
      <c r="I15" s="4">
        <v>180</v>
      </c>
      <c r="J15" s="4">
        <v>180</v>
      </c>
      <c r="K15" s="4">
        <v>190</v>
      </c>
      <c r="L15" s="4">
        <v>170</v>
      </c>
      <c r="M15" s="4">
        <v>170</v>
      </c>
      <c r="N15" s="4">
        <v>170</v>
      </c>
      <c r="O15" s="4">
        <v>170</v>
      </c>
      <c r="P15" s="4">
        <v>170</v>
      </c>
      <c r="Q15" s="8">
        <f t="shared" si="0"/>
        <v>176.66666666666666</v>
      </c>
      <c r="R15" s="4">
        <f t="shared" si="1"/>
        <v>170</v>
      </c>
      <c r="S15" s="4">
        <f t="shared" si="2"/>
        <v>190</v>
      </c>
    </row>
    <row r="16" spans="1:19" x14ac:dyDescent="0.25">
      <c r="Q16" s="8"/>
      <c r="R16" s="4">
        <f t="shared" si="1"/>
        <v>0</v>
      </c>
      <c r="S16" s="4">
        <f t="shared" si="2"/>
        <v>0</v>
      </c>
    </row>
    <row r="17" spans="3:19" x14ac:dyDescent="0.25">
      <c r="C17" s="4" t="s">
        <v>26</v>
      </c>
      <c r="D17" s="4" t="s">
        <v>42</v>
      </c>
      <c r="E17" s="4">
        <f>E3-50</f>
        <v>200</v>
      </c>
      <c r="F17" s="4">
        <f t="shared" ref="F17:P17" si="3">F3-50</f>
        <v>200</v>
      </c>
      <c r="G17" s="4">
        <f t="shared" si="3"/>
        <v>200</v>
      </c>
      <c r="H17" s="4">
        <f t="shared" si="3"/>
        <v>200</v>
      </c>
      <c r="I17" s="4">
        <f t="shared" si="3"/>
        <v>200</v>
      </c>
      <c r="J17" s="4">
        <f t="shared" si="3"/>
        <v>210</v>
      </c>
      <c r="K17" s="4">
        <f t="shared" si="3"/>
        <v>210</v>
      </c>
      <c r="L17" s="4">
        <f t="shared" si="3"/>
        <v>210</v>
      </c>
      <c r="M17" s="4">
        <f t="shared" si="3"/>
        <v>220</v>
      </c>
      <c r="N17" s="4">
        <f t="shared" si="3"/>
        <v>220</v>
      </c>
      <c r="O17" s="4">
        <f t="shared" si="3"/>
        <v>230</v>
      </c>
      <c r="P17" s="4">
        <f t="shared" si="3"/>
        <v>230</v>
      </c>
      <c r="Q17" s="8">
        <f t="shared" si="0"/>
        <v>210.83333333333334</v>
      </c>
      <c r="R17" s="4">
        <f t="shared" si="1"/>
        <v>200</v>
      </c>
      <c r="S17" s="4">
        <f t="shared" si="2"/>
        <v>230</v>
      </c>
    </row>
    <row r="18" spans="3:19" x14ac:dyDescent="0.25">
      <c r="C18" s="4" t="s">
        <v>26</v>
      </c>
      <c r="D18" s="4" t="s">
        <v>41</v>
      </c>
      <c r="E18" s="4">
        <f>E4-50</f>
        <v>210</v>
      </c>
      <c r="F18" s="4">
        <f t="shared" ref="F18:P18" si="4">F4-50</f>
        <v>210</v>
      </c>
      <c r="G18" s="4">
        <f t="shared" si="4"/>
        <v>210</v>
      </c>
      <c r="H18" s="4">
        <f t="shared" si="4"/>
        <v>210</v>
      </c>
      <c r="I18" s="4">
        <f t="shared" si="4"/>
        <v>210</v>
      </c>
      <c r="J18" s="4">
        <f t="shared" si="4"/>
        <v>220</v>
      </c>
      <c r="K18" s="4">
        <f t="shared" si="4"/>
        <v>220</v>
      </c>
      <c r="L18" s="4">
        <f t="shared" si="4"/>
        <v>220</v>
      </c>
      <c r="M18" s="4">
        <f t="shared" si="4"/>
        <v>230</v>
      </c>
      <c r="N18" s="4">
        <f t="shared" si="4"/>
        <v>230</v>
      </c>
      <c r="O18" s="4">
        <f t="shared" si="4"/>
        <v>240</v>
      </c>
      <c r="P18" s="4">
        <f t="shared" si="4"/>
        <v>240</v>
      </c>
      <c r="Q18" s="8">
        <f t="shared" si="0"/>
        <v>220.83333333333334</v>
      </c>
      <c r="R18" s="4">
        <f t="shared" si="1"/>
        <v>210</v>
      </c>
      <c r="S18" s="4">
        <f t="shared" si="2"/>
        <v>240</v>
      </c>
    </row>
    <row r="19" spans="3:19" x14ac:dyDescent="0.25">
      <c r="C19" s="4" t="s">
        <v>26</v>
      </c>
      <c r="D19" s="2" t="s">
        <v>40</v>
      </c>
      <c r="E19" s="4">
        <f>E6-20</f>
        <v>150</v>
      </c>
      <c r="F19" s="4">
        <f t="shared" ref="F19:P19" si="5">F6-20</f>
        <v>150</v>
      </c>
      <c r="G19" s="4">
        <f t="shared" si="5"/>
        <v>150</v>
      </c>
      <c r="H19" s="4">
        <f t="shared" si="5"/>
        <v>150</v>
      </c>
      <c r="I19" s="4">
        <f t="shared" si="5"/>
        <v>150</v>
      </c>
      <c r="J19" s="4">
        <f t="shared" si="5"/>
        <v>155</v>
      </c>
      <c r="K19" s="4">
        <f t="shared" si="5"/>
        <v>180</v>
      </c>
      <c r="L19" s="4">
        <f t="shared" si="5"/>
        <v>160</v>
      </c>
      <c r="M19" s="4">
        <f t="shared" si="5"/>
        <v>160</v>
      </c>
      <c r="N19" s="4">
        <f t="shared" si="5"/>
        <v>160</v>
      </c>
      <c r="O19" s="4">
        <f t="shared" si="5"/>
        <v>160</v>
      </c>
      <c r="P19" s="4">
        <f t="shared" si="5"/>
        <v>160</v>
      </c>
      <c r="Q19" s="8">
        <f t="shared" si="0"/>
        <v>157.08333333333334</v>
      </c>
      <c r="R19" s="4">
        <f t="shared" si="1"/>
        <v>150</v>
      </c>
      <c r="S19" s="4">
        <f t="shared" si="2"/>
        <v>180</v>
      </c>
    </row>
    <row r="20" spans="3:19" x14ac:dyDescent="0.25">
      <c r="C20" s="4" t="s">
        <v>26</v>
      </c>
      <c r="D20" s="2" t="s">
        <v>27</v>
      </c>
      <c r="E20" s="4">
        <f>+E7-10</f>
        <v>105</v>
      </c>
      <c r="F20" s="4">
        <f t="shared" ref="F20:P20" si="6">+F7-10</f>
        <v>105</v>
      </c>
      <c r="G20" s="4">
        <f t="shared" si="6"/>
        <v>105</v>
      </c>
      <c r="H20" s="4">
        <f t="shared" si="6"/>
        <v>105</v>
      </c>
      <c r="I20" s="4">
        <f t="shared" si="6"/>
        <v>105</v>
      </c>
      <c r="J20" s="4">
        <f t="shared" si="6"/>
        <v>115</v>
      </c>
      <c r="K20" s="4">
        <f t="shared" si="6"/>
        <v>115</v>
      </c>
      <c r="L20" s="4">
        <f t="shared" si="6"/>
        <v>115</v>
      </c>
      <c r="M20" s="4">
        <f t="shared" si="6"/>
        <v>115</v>
      </c>
      <c r="N20" s="4">
        <f t="shared" si="6"/>
        <v>115</v>
      </c>
      <c r="O20" s="4">
        <f t="shared" si="6"/>
        <v>115</v>
      </c>
      <c r="P20" s="4">
        <f t="shared" si="6"/>
        <v>115</v>
      </c>
      <c r="Q20" s="8">
        <f t="shared" si="0"/>
        <v>110.83333333333333</v>
      </c>
      <c r="R20" s="4">
        <f t="shared" si="1"/>
        <v>105</v>
      </c>
      <c r="S20" s="4">
        <f t="shared" si="2"/>
        <v>115</v>
      </c>
    </row>
    <row r="21" spans="3:19" x14ac:dyDescent="0.25">
      <c r="C21" s="4" t="s">
        <v>26</v>
      </c>
      <c r="D21" s="4" t="s">
        <v>32</v>
      </c>
      <c r="E21" s="4">
        <f>+E8-10</f>
        <v>110</v>
      </c>
      <c r="F21" s="4">
        <f t="shared" ref="F21:P21" si="7">+F8-10</f>
        <v>110</v>
      </c>
      <c r="G21" s="4">
        <f t="shared" si="7"/>
        <v>110</v>
      </c>
      <c r="H21" s="4">
        <f t="shared" si="7"/>
        <v>110</v>
      </c>
      <c r="I21" s="4">
        <f t="shared" si="7"/>
        <v>110</v>
      </c>
      <c r="J21" s="4">
        <f t="shared" si="7"/>
        <v>120</v>
      </c>
      <c r="K21" s="4">
        <f t="shared" si="7"/>
        <v>120</v>
      </c>
      <c r="L21" s="4">
        <f t="shared" si="7"/>
        <v>120</v>
      </c>
      <c r="M21" s="4">
        <f t="shared" si="7"/>
        <v>120</v>
      </c>
      <c r="N21" s="4">
        <f t="shared" si="7"/>
        <v>120</v>
      </c>
      <c r="O21" s="4">
        <f t="shared" si="7"/>
        <v>120</v>
      </c>
      <c r="P21" s="4">
        <f t="shared" si="7"/>
        <v>120</v>
      </c>
      <c r="Q21" s="8">
        <f t="shared" si="0"/>
        <v>115.83333333333333</v>
      </c>
      <c r="R21" s="4">
        <f t="shared" si="1"/>
        <v>110</v>
      </c>
      <c r="S21" s="4">
        <f t="shared" si="2"/>
        <v>120</v>
      </c>
    </row>
    <row r="22" spans="3:19" x14ac:dyDescent="0.25">
      <c r="C22" s="4" t="s">
        <v>26</v>
      </c>
      <c r="D22" s="4" t="s">
        <v>33</v>
      </c>
      <c r="E22" s="4">
        <f>E9-10</f>
        <v>120</v>
      </c>
      <c r="F22" s="4">
        <f t="shared" ref="F22:P22" si="8">F9-10</f>
        <v>120</v>
      </c>
      <c r="G22" s="4">
        <f t="shared" si="8"/>
        <v>120</v>
      </c>
      <c r="H22" s="4">
        <f t="shared" si="8"/>
        <v>120</v>
      </c>
      <c r="I22" s="4">
        <f t="shared" si="8"/>
        <v>120</v>
      </c>
      <c r="J22" s="4">
        <f t="shared" si="8"/>
        <v>130</v>
      </c>
      <c r="K22" s="4">
        <f t="shared" si="8"/>
        <v>130</v>
      </c>
      <c r="L22" s="4">
        <f t="shared" si="8"/>
        <v>130</v>
      </c>
      <c r="M22" s="4">
        <f t="shared" si="8"/>
        <v>130</v>
      </c>
      <c r="N22" s="4">
        <f t="shared" si="8"/>
        <v>130</v>
      </c>
      <c r="O22" s="4">
        <f t="shared" si="8"/>
        <v>130</v>
      </c>
      <c r="P22" s="4">
        <f t="shared" si="8"/>
        <v>130</v>
      </c>
      <c r="Q22" s="8">
        <f t="shared" si="0"/>
        <v>125.83333333333333</v>
      </c>
      <c r="R22" s="4">
        <f t="shared" si="1"/>
        <v>120</v>
      </c>
      <c r="S22" s="4">
        <f t="shared" si="2"/>
        <v>130</v>
      </c>
    </row>
    <row r="23" spans="3:19" x14ac:dyDescent="0.25">
      <c r="C23" s="4" t="s">
        <v>26</v>
      </c>
      <c r="D23" s="4" t="s">
        <v>34</v>
      </c>
      <c r="E23" s="4">
        <f>+E10-10</f>
        <v>85</v>
      </c>
      <c r="F23" s="4">
        <f t="shared" ref="F23:P23" si="9">+F10-10</f>
        <v>85</v>
      </c>
      <c r="G23" s="4">
        <f t="shared" si="9"/>
        <v>85</v>
      </c>
      <c r="H23" s="4">
        <f t="shared" si="9"/>
        <v>85</v>
      </c>
      <c r="I23" s="4">
        <f t="shared" si="9"/>
        <v>85</v>
      </c>
      <c r="J23" s="4">
        <f t="shared" si="9"/>
        <v>85</v>
      </c>
      <c r="K23" s="4">
        <f t="shared" si="9"/>
        <v>85</v>
      </c>
      <c r="L23" s="4">
        <f t="shared" si="9"/>
        <v>85</v>
      </c>
      <c r="M23" s="4">
        <f t="shared" si="9"/>
        <v>85</v>
      </c>
      <c r="N23" s="4">
        <f t="shared" si="9"/>
        <v>85</v>
      </c>
      <c r="O23" s="4">
        <f t="shared" si="9"/>
        <v>85</v>
      </c>
      <c r="P23" s="4">
        <f t="shared" si="9"/>
        <v>85</v>
      </c>
      <c r="Q23" s="8">
        <f t="shared" si="0"/>
        <v>85</v>
      </c>
      <c r="R23" s="4">
        <f t="shared" si="1"/>
        <v>85</v>
      </c>
      <c r="S23" s="4">
        <f t="shared" si="2"/>
        <v>85</v>
      </c>
    </row>
    <row r="24" spans="3:19" x14ac:dyDescent="0.25">
      <c r="C24" s="4" t="s">
        <v>26</v>
      </c>
      <c r="D24" s="4" t="s">
        <v>35</v>
      </c>
      <c r="Q24" s="8"/>
      <c r="R24" s="4">
        <f t="shared" si="1"/>
        <v>0</v>
      </c>
      <c r="S24" s="4">
        <f t="shared" si="2"/>
        <v>0</v>
      </c>
    </row>
    <row r="25" spans="3:19" x14ac:dyDescent="0.25">
      <c r="C25" s="4" t="s">
        <v>26</v>
      </c>
      <c r="D25" s="4" t="s">
        <v>36</v>
      </c>
      <c r="E25" s="4">
        <f>+E12-10</f>
        <v>75</v>
      </c>
      <c r="F25" s="4">
        <f t="shared" ref="F25:P25" si="10">+F12-10</f>
        <v>75</v>
      </c>
      <c r="G25" s="4">
        <f t="shared" si="10"/>
        <v>75</v>
      </c>
      <c r="H25" s="4">
        <f t="shared" si="10"/>
        <v>75</v>
      </c>
      <c r="I25" s="4">
        <f t="shared" si="10"/>
        <v>75</v>
      </c>
      <c r="J25" s="4">
        <f t="shared" si="10"/>
        <v>75</v>
      </c>
      <c r="K25" s="4">
        <f t="shared" si="10"/>
        <v>75</v>
      </c>
      <c r="L25" s="4">
        <f t="shared" si="10"/>
        <v>75</v>
      </c>
      <c r="M25" s="4">
        <f t="shared" si="10"/>
        <v>75</v>
      </c>
      <c r="N25" s="4">
        <f t="shared" si="10"/>
        <v>75</v>
      </c>
      <c r="O25" s="4">
        <f t="shared" si="10"/>
        <v>75</v>
      </c>
      <c r="P25" s="4">
        <f t="shared" si="10"/>
        <v>75</v>
      </c>
      <c r="Q25" s="8">
        <f t="shared" si="0"/>
        <v>75</v>
      </c>
      <c r="R25" s="4">
        <f t="shared" si="1"/>
        <v>75</v>
      </c>
      <c r="S25" s="4">
        <f t="shared" si="2"/>
        <v>75</v>
      </c>
    </row>
    <row r="26" spans="3:19" x14ac:dyDescent="0.25">
      <c r="C26" s="4" t="s">
        <v>26</v>
      </c>
      <c r="D26" s="4" t="s">
        <v>37</v>
      </c>
      <c r="Q26" s="8"/>
      <c r="R26" s="4">
        <f t="shared" si="1"/>
        <v>0</v>
      </c>
      <c r="S26" s="4">
        <f t="shared" si="2"/>
        <v>0</v>
      </c>
    </row>
    <row r="27" spans="3:19" x14ac:dyDescent="0.25">
      <c r="C27" s="4" t="s">
        <v>26</v>
      </c>
      <c r="D27" s="4" t="s">
        <v>38</v>
      </c>
      <c r="E27" s="4">
        <f>E14-20</f>
        <v>160</v>
      </c>
      <c r="F27" s="4">
        <f t="shared" ref="F27:P27" si="11">F14-20</f>
        <v>160</v>
      </c>
      <c r="G27" s="4">
        <f t="shared" si="11"/>
        <v>160</v>
      </c>
      <c r="H27" s="4">
        <f t="shared" si="11"/>
        <v>160</v>
      </c>
      <c r="I27" s="4">
        <f t="shared" si="11"/>
        <v>160</v>
      </c>
      <c r="J27" s="4">
        <f t="shared" si="11"/>
        <v>160</v>
      </c>
      <c r="K27" s="4">
        <f t="shared" si="11"/>
        <v>180</v>
      </c>
      <c r="L27" s="4">
        <f t="shared" si="11"/>
        <v>160</v>
      </c>
      <c r="M27" s="4">
        <f t="shared" si="11"/>
        <v>160</v>
      </c>
      <c r="N27" s="4">
        <f t="shared" si="11"/>
        <v>160</v>
      </c>
      <c r="O27" s="4">
        <f t="shared" si="11"/>
        <v>160</v>
      </c>
      <c r="P27" s="4">
        <f t="shared" si="11"/>
        <v>160</v>
      </c>
      <c r="Q27" s="8">
        <f t="shared" si="0"/>
        <v>161.66666666666666</v>
      </c>
      <c r="R27" s="4">
        <f t="shared" si="1"/>
        <v>160</v>
      </c>
      <c r="S27" s="4">
        <f t="shared" si="2"/>
        <v>180</v>
      </c>
    </row>
    <row r="28" spans="3:19" x14ac:dyDescent="0.25">
      <c r="C28" s="4" t="s">
        <v>26</v>
      </c>
      <c r="D28" s="4" t="s">
        <v>39</v>
      </c>
      <c r="E28" s="4">
        <f>+E15-20</f>
        <v>160</v>
      </c>
      <c r="F28" s="4">
        <f t="shared" ref="F28:P28" si="12">+F15-20</f>
        <v>160</v>
      </c>
      <c r="G28" s="4">
        <f t="shared" si="12"/>
        <v>160</v>
      </c>
      <c r="H28" s="4">
        <f t="shared" si="12"/>
        <v>160</v>
      </c>
      <c r="I28" s="4">
        <f t="shared" si="12"/>
        <v>160</v>
      </c>
      <c r="J28" s="4">
        <f t="shared" si="12"/>
        <v>160</v>
      </c>
      <c r="K28" s="4">
        <f t="shared" si="12"/>
        <v>170</v>
      </c>
      <c r="L28" s="4">
        <f t="shared" si="12"/>
        <v>150</v>
      </c>
      <c r="M28" s="4">
        <f t="shared" si="12"/>
        <v>150</v>
      </c>
      <c r="N28" s="4">
        <f t="shared" si="12"/>
        <v>150</v>
      </c>
      <c r="O28" s="4">
        <f t="shared" si="12"/>
        <v>150</v>
      </c>
      <c r="P28" s="4">
        <f t="shared" si="12"/>
        <v>150</v>
      </c>
      <c r="Q28" s="8">
        <f t="shared" si="0"/>
        <v>156.66666666666666</v>
      </c>
      <c r="R28" s="4">
        <f t="shared" si="1"/>
        <v>150</v>
      </c>
      <c r="S28" s="4">
        <f t="shared" si="2"/>
        <v>170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K10" sqref="K10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1" t="s">
        <v>20</v>
      </c>
      <c r="B1" s="1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 22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Melyka Villafranca</cp:lastModifiedBy>
  <dcterms:created xsi:type="dcterms:W3CDTF">2023-10-12T01:05:02Z</dcterms:created>
  <dcterms:modified xsi:type="dcterms:W3CDTF">2023-10-12T06:01:59Z</dcterms:modified>
  <cp:category/>
</cp:coreProperties>
</file>