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Old Unit - Desktop Files\OZAMIS Files\OZAMIS BUDGET 2023\BUDGET 2023\"/>
    </mc:Choice>
  </mc:AlternateContent>
  <bookViews>
    <workbookView xWindow="-120" yWindow="-120" windowWidth="20736" windowHeight="11160"/>
  </bookViews>
  <sheets>
    <sheet name="2022 Comparative PAS" sheetId="7" r:id="rId1"/>
    <sheet name="BC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7" l="1"/>
  <c r="R25" i="7"/>
  <c r="Q25" i="7"/>
  <c r="S24" i="7"/>
  <c r="R24" i="7"/>
  <c r="Q24" i="7"/>
  <c r="S23" i="7"/>
  <c r="R23" i="7"/>
  <c r="Q23" i="7"/>
  <c r="S22" i="7"/>
  <c r="R22" i="7"/>
  <c r="Q22" i="7"/>
  <c r="S21" i="7"/>
  <c r="R21" i="7"/>
  <c r="Q21" i="7"/>
  <c r="S20" i="7"/>
  <c r="R20" i="7"/>
  <c r="Q20" i="7"/>
  <c r="S19" i="7"/>
  <c r="R19" i="7"/>
  <c r="Q19" i="7"/>
  <c r="S18" i="7"/>
  <c r="R18" i="7"/>
  <c r="Q18" i="7"/>
  <c r="S17" i="7"/>
  <c r="R17" i="7"/>
  <c r="Q17" i="7"/>
  <c r="S16" i="7"/>
  <c r="R16" i="7"/>
  <c r="Q16" i="7"/>
  <c r="S15" i="7"/>
  <c r="R15" i="7"/>
  <c r="Q15" i="7"/>
  <c r="S14" i="7"/>
  <c r="R14" i="7"/>
  <c r="Q14" i="7"/>
  <c r="S13" i="7"/>
  <c r="R13" i="7"/>
  <c r="Q13" i="7"/>
  <c r="S12" i="7"/>
  <c r="R12" i="7"/>
  <c r="Q12" i="7"/>
  <c r="S11" i="7"/>
  <c r="R11" i="7"/>
  <c r="Q11" i="7"/>
  <c r="S10" i="7"/>
  <c r="R10" i="7"/>
  <c r="Q10" i="7"/>
  <c r="S9" i="7"/>
  <c r="R9" i="7"/>
  <c r="Q9" i="7"/>
  <c r="S8" i="7"/>
  <c r="R8" i="7"/>
  <c r="Q8" i="7"/>
  <c r="S7" i="7"/>
  <c r="R7" i="7"/>
  <c r="Q7" i="7"/>
  <c r="S6" i="7"/>
  <c r="R6" i="7"/>
  <c r="Q6" i="7"/>
  <c r="S5" i="7"/>
  <c r="R5" i="7"/>
  <c r="Q5" i="7"/>
  <c r="S4" i="7"/>
  <c r="R4" i="7"/>
  <c r="Q4" i="7"/>
  <c r="S3" i="7"/>
  <c r="R3" i="7"/>
  <c r="Q3" i="7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<sst xmlns="http://schemas.openxmlformats.org/spreadsheetml/2006/main" count="70" uniqueCount="41">
  <si>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</si>
  <si>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</si>
  <si>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</si>
  <si>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</si>
  <si>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</si>
  <si>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</si>
  <si>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</si>
  <si>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</si>
  <si>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</si>
  <si>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</si>
  <si>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</si>
  <si>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</si>
  <si>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</si>
  <si>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</si>
  <si>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</si>
  <si>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</si>
  <si>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</si>
  <si>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</si>
  <si>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</si>
  <si>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</si>
  <si>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</si>
  <si>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OZAMIZ</t>
  </si>
  <si>
    <t>ACTIVE</t>
  </si>
  <si>
    <t>CTG</t>
  </si>
  <si>
    <t>DRESSED - OTHERS</t>
  </si>
  <si>
    <t>LIVER / GIZZARD</t>
  </si>
  <si>
    <t>UR</t>
  </si>
  <si>
    <t>RSL</t>
  </si>
  <si>
    <t>ORC-BT</t>
  </si>
  <si>
    <t>ORC-SS</t>
  </si>
  <si>
    <t>DRESSED</t>
  </si>
  <si>
    <t>CHOOKSIES MARINADO</t>
  </si>
  <si>
    <t>MARINADO FRIED</t>
  </si>
  <si>
    <t>SPICY NECK</t>
  </si>
  <si>
    <t>CHIX 22 - FC 11</t>
  </si>
  <si>
    <t>CHOOKSIES CUT UPS</t>
  </si>
  <si>
    <t>LIVER/GIZZARD</t>
  </si>
  <si>
    <t>UR- INASAL CLASSIC</t>
  </si>
  <si>
    <t>UR-HOT AND SPICY</t>
  </si>
  <si>
    <t>Chooksies Cut ups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</si>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</sst>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4"/>
  <sheetViews>
    <sheetView tabSelected="1" zoomScale="85" zoomScaleNormal="85" workbookViewId="0">
      <selection activeCell="B4" sqref="B4"/>
    </sheetView>
  </sheetViews>
  <sheetFormatPr defaultRowHeight="14.4" x14ac:dyDescent="0.3"/>
  <cols>
    <col min="1" max="1" width="22.5546875" style="6" customWidth="1"/>
    <col min="2" max="2" width="18.6640625" style="6" bestFit="1" customWidth="1"/>
    <col min="3" max="3" width="9.33203125" style="6" bestFit="1" customWidth="1"/>
    <col min="4" max="4" width="31.109375" style="10" customWidth="1"/>
    <col min="5" max="5" width="4.88671875" style="2" customWidth="1"/>
    <col min="6" max="16" width="5.109375" style="2" customWidth="1"/>
    <col min="17" max="17" width="5.88671875" style="6" bestFit="1" customWidth="1"/>
    <col min="18" max="18" width="5.88671875" style="2" bestFit="1" customWidth="1"/>
    <col min="19" max="19" width="5.5546875" style="2" bestFit="1" customWidth="1"/>
    <col min="20" max="21" width="9.109375" style="2"/>
    <col min="22" max="22" width="34.109375" customWidth="1"/>
    <col min="23" max="23" width="31.88671875" customWidth="1"/>
  </cols>
  <sheetData>
    <row r="1" spans="1:38" x14ac:dyDescent="0.3">
      <c r="A1" s="8"/>
    </row>
    <row r="2" spans="1:38" x14ac:dyDescent="0.3">
      <c r="A2" s="7" t="s">
        <v>0</v>
      </c>
      <c r="B2" s="7" t="s">
        <v>1</v>
      </c>
      <c r="C2" s="7" t="s">
        <v>2</v>
      </c>
      <c r="D2" s="1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7" t="s">
        <v>16</v>
      </c>
      <c r="R2" s="1" t="s">
        <v>17</v>
      </c>
      <c r="S2" s="1" t="s">
        <v>18</v>
      </c>
    </row>
    <row r="3" spans="1:38" x14ac:dyDescent="0.3">
      <c r="A3" s="6">
        <v>1032</v>
      </c>
      <c r="B3" s="6" t="s">
        <v>40</v>
      </c>
      <c r="C3" s="14" t="s">
        <v>23</v>
      </c>
      <c r="D3" s="15" t="s">
        <v>28</v>
      </c>
      <c r="E3" s="16">
        <v>245</v>
      </c>
      <c r="F3" s="16">
        <v>245</v>
      </c>
      <c r="G3" s="16">
        <v>245</v>
      </c>
      <c r="H3" s="16">
        <v>250</v>
      </c>
      <c r="I3" s="16">
        <v>250</v>
      </c>
      <c r="J3" s="16">
        <v>255</v>
      </c>
      <c r="K3" s="16">
        <v>255</v>
      </c>
      <c r="L3" s="16">
        <v>255</v>
      </c>
      <c r="M3" s="16">
        <v>255</v>
      </c>
      <c r="N3" s="16">
        <v>255</v>
      </c>
      <c r="O3" s="16">
        <v>255</v>
      </c>
      <c r="P3" s="16">
        <v>255</v>
      </c>
      <c r="Q3" s="17">
        <f>AVERAGE(E3:P3)</f>
        <v>251.66666666666666</v>
      </c>
      <c r="R3" s="16">
        <f>MIN(E3:P3)</f>
        <v>245</v>
      </c>
      <c r="S3" s="16">
        <f>MAX(E3:P3)</f>
        <v>255</v>
      </c>
      <c r="U3" s="6"/>
      <c r="V3" s="6"/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"/>
      <c r="AK3" s="4"/>
      <c r="AL3" s="4"/>
    </row>
    <row r="4" spans="1:38" x14ac:dyDescent="0.3">
      <c r="C4" s="14" t="s">
        <v>23</v>
      </c>
      <c r="D4" s="15" t="s">
        <v>29</v>
      </c>
      <c r="E4" s="16">
        <v>250</v>
      </c>
      <c r="F4" s="16">
        <v>250</v>
      </c>
      <c r="G4" s="16">
        <v>250</v>
      </c>
      <c r="H4" s="16">
        <v>255</v>
      </c>
      <c r="I4" s="16">
        <v>255</v>
      </c>
      <c r="J4" s="16">
        <v>260</v>
      </c>
      <c r="K4" s="16">
        <v>260</v>
      </c>
      <c r="L4" s="16">
        <v>260</v>
      </c>
      <c r="M4" s="16">
        <v>260</v>
      </c>
      <c r="N4" s="16">
        <v>260</v>
      </c>
      <c r="O4" s="16">
        <v>260</v>
      </c>
      <c r="P4" s="16">
        <v>260</v>
      </c>
      <c r="Q4" s="17">
        <f t="shared" ref="Q4:Q25" si="0">AVERAGE(E4:P4)</f>
        <v>256.66666666666669</v>
      </c>
      <c r="R4" s="16">
        <f t="shared" ref="R4:R25" si="1">MIN(E4:P4)</f>
        <v>250</v>
      </c>
      <c r="S4" s="16">
        <f t="shared" ref="S4:S25" si="2">MAX(E4:P4)</f>
        <v>260</v>
      </c>
      <c r="U4" s="6"/>
      <c r="V4" s="6"/>
      <c r="W4" s="3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"/>
      <c r="AK4" s="4"/>
      <c r="AL4" s="4"/>
    </row>
    <row r="5" spans="1:38" x14ac:dyDescent="0.3">
      <c r="C5" s="14" t="s">
        <v>23</v>
      </c>
      <c r="D5" s="15" t="s">
        <v>30</v>
      </c>
      <c r="E5" s="12">
        <v>168.30664011320161</v>
      </c>
      <c r="F5" s="12">
        <v>158.47290744008313</v>
      </c>
      <c r="G5" s="12">
        <v>160.86850358118815</v>
      </c>
      <c r="H5" s="12">
        <v>166.49226871747129</v>
      </c>
      <c r="I5" s="12">
        <v>175.8411277488288</v>
      </c>
      <c r="J5" s="12">
        <v>175.8411277488288</v>
      </c>
      <c r="K5" s="12">
        <v>193.7213255416377</v>
      </c>
      <c r="L5" s="12">
        <v>179.63834014900721</v>
      </c>
      <c r="M5" s="12">
        <v>165</v>
      </c>
      <c r="N5" s="12">
        <v>165</v>
      </c>
      <c r="O5" s="12">
        <v>165</v>
      </c>
      <c r="P5" s="12">
        <v>165</v>
      </c>
      <c r="Q5" s="17">
        <f t="shared" si="0"/>
        <v>169.93185342002056</v>
      </c>
      <c r="R5" s="16">
        <f t="shared" si="1"/>
        <v>158.47290744008313</v>
      </c>
      <c r="S5" s="16">
        <f t="shared" si="2"/>
        <v>193.7213255416377</v>
      </c>
      <c r="U5" s="6"/>
      <c r="V5" s="6"/>
      <c r="W5" s="3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  <c r="AK5" s="9"/>
      <c r="AL5" s="9"/>
    </row>
    <row r="6" spans="1:38" x14ac:dyDescent="0.3">
      <c r="C6" s="14" t="s">
        <v>23</v>
      </c>
      <c r="D6" s="15" t="s">
        <v>31</v>
      </c>
      <c r="E6" s="12">
        <v>115</v>
      </c>
      <c r="F6" s="12">
        <v>115</v>
      </c>
      <c r="G6" s="12">
        <v>115</v>
      </c>
      <c r="H6" s="12">
        <v>120</v>
      </c>
      <c r="I6" s="12">
        <v>120</v>
      </c>
      <c r="J6" s="12">
        <v>130</v>
      </c>
      <c r="K6" s="12">
        <v>130</v>
      </c>
      <c r="L6" s="12">
        <v>130</v>
      </c>
      <c r="M6" s="12">
        <v>130</v>
      </c>
      <c r="N6" s="12">
        <v>130</v>
      </c>
      <c r="O6" s="12">
        <v>130</v>
      </c>
      <c r="P6" s="12">
        <v>130</v>
      </c>
      <c r="Q6" s="17">
        <f t="shared" si="0"/>
        <v>124.58333333333333</v>
      </c>
      <c r="R6" s="16">
        <f t="shared" si="1"/>
        <v>115</v>
      </c>
      <c r="S6" s="16">
        <f t="shared" si="2"/>
        <v>130</v>
      </c>
      <c r="U6" s="6"/>
      <c r="V6" s="6"/>
      <c r="W6" s="3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"/>
      <c r="AK6" s="4"/>
      <c r="AL6" s="4"/>
    </row>
    <row r="7" spans="1:38" x14ac:dyDescent="0.3">
      <c r="C7" s="14" t="s">
        <v>23</v>
      </c>
      <c r="D7" s="15" t="s">
        <v>32</v>
      </c>
      <c r="E7" s="12">
        <v>119.87221408925566</v>
      </c>
      <c r="F7" s="12">
        <v>120</v>
      </c>
      <c r="G7" s="12">
        <v>120</v>
      </c>
      <c r="H7" s="12">
        <v>125</v>
      </c>
      <c r="I7" s="12">
        <v>125</v>
      </c>
      <c r="J7" s="12">
        <v>140</v>
      </c>
      <c r="K7" s="12">
        <v>140</v>
      </c>
      <c r="L7" s="12">
        <v>140</v>
      </c>
      <c r="M7" s="12">
        <v>140</v>
      </c>
      <c r="N7" s="12">
        <v>140</v>
      </c>
      <c r="O7" s="12">
        <v>140</v>
      </c>
      <c r="P7" s="12">
        <v>140</v>
      </c>
      <c r="Q7" s="17">
        <f t="shared" si="0"/>
        <v>132.48935117410463</v>
      </c>
      <c r="R7" s="16">
        <f t="shared" si="1"/>
        <v>119.87221408925566</v>
      </c>
      <c r="S7" s="16">
        <f t="shared" si="2"/>
        <v>140</v>
      </c>
      <c r="U7" s="6"/>
      <c r="V7" s="6"/>
      <c r="W7" s="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5"/>
      <c r="AK7" s="9"/>
      <c r="AL7" s="9"/>
    </row>
    <row r="8" spans="1:38" x14ac:dyDescent="0.3">
      <c r="C8" s="14" t="s">
        <v>23</v>
      </c>
      <c r="D8" s="15" t="s">
        <v>33</v>
      </c>
      <c r="E8" s="12">
        <v>95</v>
      </c>
      <c r="F8" s="12">
        <v>95</v>
      </c>
      <c r="G8" s="12">
        <v>95</v>
      </c>
      <c r="H8" s="12">
        <v>95</v>
      </c>
      <c r="I8" s="12">
        <v>95</v>
      </c>
      <c r="J8" s="12">
        <v>95</v>
      </c>
      <c r="K8" s="12">
        <v>100</v>
      </c>
      <c r="L8" s="12">
        <v>100</v>
      </c>
      <c r="M8" s="12">
        <v>100</v>
      </c>
      <c r="N8" s="12">
        <v>100</v>
      </c>
      <c r="O8" s="12">
        <v>100</v>
      </c>
      <c r="P8" s="12">
        <v>100</v>
      </c>
      <c r="Q8" s="17">
        <f t="shared" si="0"/>
        <v>97.5</v>
      </c>
      <c r="R8" s="16">
        <f t="shared" si="1"/>
        <v>95</v>
      </c>
      <c r="S8" s="16">
        <f t="shared" si="2"/>
        <v>100</v>
      </c>
      <c r="U8" s="6"/>
      <c r="V8" s="6"/>
      <c r="W8" s="3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  <c r="AK8" s="9"/>
      <c r="AL8" s="9"/>
    </row>
    <row r="9" spans="1:38" x14ac:dyDescent="0.3">
      <c r="C9" s="14" t="s">
        <v>23</v>
      </c>
      <c r="D9" s="15" t="s">
        <v>34</v>
      </c>
      <c r="E9" s="16">
        <v>199</v>
      </c>
      <c r="F9" s="16">
        <v>199</v>
      </c>
      <c r="G9" s="16">
        <v>199</v>
      </c>
      <c r="H9" s="16">
        <v>199</v>
      </c>
      <c r="I9" s="16">
        <v>199</v>
      </c>
      <c r="J9" s="16">
        <v>199</v>
      </c>
      <c r="K9" s="16">
        <v>199</v>
      </c>
      <c r="L9" s="16">
        <v>199</v>
      </c>
      <c r="M9" s="16">
        <v>199</v>
      </c>
      <c r="N9" s="16">
        <v>199</v>
      </c>
      <c r="O9" s="16">
        <v>199</v>
      </c>
      <c r="P9" s="16">
        <v>199</v>
      </c>
      <c r="Q9" s="17">
        <f t="shared" si="0"/>
        <v>199</v>
      </c>
      <c r="R9" s="16">
        <f t="shared" si="1"/>
        <v>199</v>
      </c>
      <c r="S9" s="16">
        <f t="shared" si="2"/>
        <v>199</v>
      </c>
      <c r="U9" s="6"/>
      <c r="V9" s="6"/>
      <c r="X9" s="4"/>
      <c r="Y9" s="4"/>
      <c r="Z9" s="4"/>
      <c r="AA9" s="4"/>
      <c r="AB9" s="4"/>
      <c r="AC9" s="4"/>
      <c r="AD9" s="4"/>
      <c r="AE9" s="4"/>
      <c r="AF9" s="4"/>
      <c r="AG9" s="2"/>
      <c r="AH9" s="2"/>
      <c r="AI9" s="2"/>
    </row>
    <row r="10" spans="1:38" x14ac:dyDescent="0.3">
      <c r="C10" s="14" t="s">
        <v>23</v>
      </c>
      <c r="D10" s="15" t="s">
        <v>35</v>
      </c>
      <c r="E10" s="16">
        <v>114.73684210526316</v>
      </c>
      <c r="F10" s="16">
        <v>115</v>
      </c>
      <c r="G10" s="16">
        <v>115</v>
      </c>
      <c r="H10" s="16">
        <v>115</v>
      </c>
      <c r="I10" s="16">
        <v>115</v>
      </c>
      <c r="J10" s="16">
        <v>125</v>
      </c>
      <c r="K10" s="16">
        <v>125</v>
      </c>
      <c r="L10" s="16">
        <v>125</v>
      </c>
      <c r="M10" s="16">
        <v>125</v>
      </c>
      <c r="N10" s="16">
        <v>125</v>
      </c>
      <c r="O10" s="16">
        <v>125</v>
      </c>
      <c r="P10" s="16">
        <v>125</v>
      </c>
      <c r="Q10" s="17">
        <f t="shared" si="0"/>
        <v>120.81140350877193</v>
      </c>
      <c r="R10" s="16">
        <f t="shared" si="1"/>
        <v>114.73684210526316</v>
      </c>
      <c r="S10" s="16">
        <f t="shared" si="2"/>
        <v>125</v>
      </c>
      <c r="U10" s="6"/>
      <c r="V10" s="6"/>
      <c r="W10" s="3"/>
      <c r="X10" s="4"/>
      <c r="Y10" s="4"/>
      <c r="Z10" s="4"/>
      <c r="AA10" s="4"/>
      <c r="AB10" s="4"/>
      <c r="AC10" s="4"/>
      <c r="AD10" s="4"/>
      <c r="AE10" s="4"/>
      <c r="AF10" s="4"/>
      <c r="AG10" s="2"/>
      <c r="AH10" s="2"/>
      <c r="AI10" s="2"/>
      <c r="AJ10" s="5"/>
      <c r="AK10" s="2"/>
      <c r="AL10" s="2"/>
    </row>
    <row r="11" spans="1:38" x14ac:dyDescent="0.3">
      <c r="C11" s="14" t="s">
        <v>23</v>
      </c>
      <c r="D11" s="15" t="s">
        <v>36</v>
      </c>
      <c r="E11" s="16">
        <v>157.09987966305656</v>
      </c>
      <c r="F11" s="16">
        <v>154.13223140495867</v>
      </c>
      <c r="G11" s="16">
        <v>156.36828644501279</v>
      </c>
      <c r="H11" s="16">
        <v>157.8385093167702</v>
      </c>
      <c r="I11" s="16">
        <v>162.11981566820276</v>
      </c>
      <c r="J11" s="16">
        <v>160</v>
      </c>
      <c r="K11" s="16">
        <v>183.47826086956522</v>
      </c>
      <c r="L11" s="16"/>
      <c r="M11" s="16">
        <v>185</v>
      </c>
      <c r="N11" s="16">
        <v>185</v>
      </c>
      <c r="O11" s="16">
        <v>185</v>
      </c>
      <c r="P11" s="16">
        <v>185</v>
      </c>
      <c r="Q11" s="17">
        <f t="shared" si="0"/>
        <v>170.09427121523331</v>
      </c>
      <c r="R11" s="16">
        <f t="shared" si="1"/>
        <v>154.13223140495867</v>
      </c>
      <c r="S11" s="16">
        <f t="shared" si="2"/>
        <v>185</v>
      </c>
      <c r="U11" s="6"/>
      <c r="V11" s="6"/>
      <c r="W11" s="3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  <c r="AK11" s="4"/>
      <c r="AL11" s="4"/>
    </row>
    <row r="12" spans="1:38" x14ac:dyDescent="0.3">
      <c r="C12" s="14" t="s">
        <v>26</v>
      </c>
      <c r="D12" s="15" t="s">
        <v>37</v>
      </c>
      <c r="E12" s="4">
        <v>235.38772111039381</v>
      </c>
      <c r="F12" s="4">
        <v>240</v>
      </c>
      <c r="G12" s="4">
        <v>240.04994728915662</v>
      </c>
      <c r="H12" s="4">
        <v>245</v>
      </c>
      <c r="I12" s="4">
        <v>245</v>
      </c>
      <c r="J12" s="4">
        <v>255</v>
      </c>
      <c r="K12" s="4">
        <v>255</v>
      </c>
      <c r="L12" s="4">
        <v>255</v>
      </c>
      <c r="M12" s="4">
        <v>255</v>
      </c>
      <c r="N12" s="2">
        <v>255</v>
      </c>
      <c r="O12" s="2">
        <v>255</v>
      </c>
      <c r="P12" s="2">
        <v>255</v>
      </c>
      <c r="Q12" s="17">
        <f t="shared" si="0"/>
        <v>249.20313903329588</v>
      </c>
      <c r="R12" s="16">
        <f t="shared" si="1"/>
        <v>235.38772111039381</v>
      </c>
      <c r="S12" s="16">
        <f t="shared" si="2"/>
        <v>255</v>
      </c>
      <c r="T12" s="13"/>
      <c r="U12" s="6"/>
      <c r="V12" s="6"/>
      <c r="W12" s="3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38" x14ac:dyDescent="0.3">
      <c r="C13" s="14" t="s">
        <v>26</v>
      </c>
      <c r="D13" s="15" t="s">
        <v>38</v>
      </c>
      <c r="E13" s="4">
        <v>235.38772111039381</v>
      </c>
      <c r="F13" s="4">
        <v>240</v>
      </c>
      <c r="G13" s="4">
        <v>240.04994728915662</v>
      </c>
      <c r="H13" s="4">
        <v>245</v>
      </c>
      <c r="I13" s="4">
        <v>244.4191253951528</v>
      </c>
      <c r="J13" s="4">
        <v>255</v>
      </c>
      <c r="K13" s="4">
        <v>255</v>
      </c>
      <c r="L13" s="4">
        <v>255</v>
      </c>
      <c r="M13" s="4">
        <v>255</v>
      </c>
      <c r="N13" s="2">
        <v>255</v>
      </c>
      <c r="O13" s="2">
        <v>255</v>
      </c>
      <c r="P13" s="2">
        <v>255</v>
      </c>
      <c r="Q13" s="17">
        <f t="shared" si="0"/>
        <v>249.15473281622528</v>
      </c>
      <c r="R13" s="16">
        <f t="shared" si="1"/>
        <v>235.38772111039381</v>
      </c>
      <c r="S13" s="16">
        <f t="shared" si="2"/>
        <v>255</v>
      </c>
      <c r="T13" s="13"/>
      <c r="U13" s="6"/>
      <c r="V13" s="6"/>
      <c r="W13" s="3"/>
      <c r="X13" s="4"/>
      <c r="Y13" s="4"/>
      <c r="Z13" s="4"/>
      <c r="AA13" s="4"/>
      <c r="AB13" s="4"/>
      <c r="AC13" s="4"/>
      <c r="AD13" s="4"/>
      <c r="AE13" s="4"/>
      <c r="AF13" s="4"/>
      <c r="AG13" s="2"/>
      <c r="AH13" s="2"/>
      <c r="AI13" s="2"/>
      <c r="AJ13" s="5"/>
    </row>
    <row r="14" spans="1:38" x14ac:dyDescent="0.3">
      <c r="C14" s="14" t="s">
        <v>26</v>
      </c>
      <c r="D14" s="15" t="s">
        <v>30</v>
      </c>
      <c r="E14" s="12">
        <v>168.30664011320161</v>
      </c>
      <c r="F14" s="12">
        <v>158.47290744008313</v>
      </c>
      <c r="G14" s="12">
        <v>160.86850358118815</v>
      </c>
      <c r="H14" s="12">
        <v>166.49226871747129</v>
      </c>
      <c r="I14" s="12">
        <v>175.8411277488288</v>
      </c>
      <c r="J14" s="12">
        <v>175.8411277488288</v>
      </c>
      <c r="K14" s="12">
        <v>193.7213255416377</v>
      </c>
      <c r="L14" s="12">
        <v>179.63834014900721</v>
      </c>
      <c r="M14" s="12">
        <v>165</v>
      </c>
      <c r="N14" s="12">
        <v>165</v>
      </c>
      <c r="O14" s="12">
        <v>165</v>
      </c>
      <c r="P14" s="12">
        <v>165</v>
      </c>
      <c r="Q14" s="17">
        <f t="shared" si="0"/>
        <v>169.93185342002056</v>
      </c>
      <c r="R14" s="16">
        <f t="shared" si="1"/>
        <v>158.47290744008313</v>
      </c>
      <c r="S14" s="16">
        <f t="shared" si="2"/>
        <v>193.7213255416377</v>
      </c>
      <c r="T14" s="13"/>
      <c r="U14" s="6"/>
      <c r="V14" s="6"/>
      <c r="W14" s="3"/>
      <c r="X14" s="4"/>
      <c r="Y14" s="4"/>
      <c r="Z14" s="4"/>
      <c r="AA14" s="4"/>
      <c r="AB14" s="4"/>
      <c r="AC14" s="4"/>
      <c r="AD14" s="4"/>
      <c r="AE14" s="4"/>
      <c r="AF14" s="4"/>
      <c r="AG14" s="2"/>
      <c r="AH14" s="2"/>
      <c r="AI14" s="2"/>
    </row>
    <row r="15" spans="1:38" x14ac:dyDescent="0.3">
      <c r="C15" s="14" t="s">
        <v>26</v>
      </c>
      <c r="D15" s="15" t="s">
        <v>31</v>
      </c>
      <c r="E15" s="12">
        <v>115</v>
      </c>
      <c r="F15" s="12">
        <v>115</v>
      </c>
      <c r="G15" s="12">
        <v>115</v>
      </c>
      <c r="H15" s="12">
        <v>120</v>
      </c>
      <c r="I15" s="12">
        <v>120</v>
      </c>
      <c r="J15" s="12">
        <v>130</v>
      </c>
      <c r="K15" s="12">
        <v>130</v>
      </c>
      <c r="L15" s="12">
        <v>130</v>
      </c>
      <c r="M15" s="12">
        <v>130</v>
      </c>
      <c r="N15" s="12">
        <v>130</v>
      </c>
      <c r="O15" s="12">
        <v>130</v>
      </c>
      <c r="P15" s="12">
        <v>130</v>
      </c>
      <c r="Q15" s="17">
        <f t="shared" si="0"/>
        <v>124.58333333333333</v>
      </c>
      <c r="R15" s="16">
        <f t="shared" si="1"/>
        <v>115</v>
      </c>
      <c r="S15" s="16">
        <f t="shared" si="2"/>
        <v>130</v>
      </c>
      <c r="T15" s="13"/>
      <c r="U15" s="6"/>
      <c r="V15" s="6"/>
      <c r="W15" s="3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5"/>
      <c r="AK15" s="4"/>
      <c r="AL15" s="4"/>
    </row>
    <row r="16" spans="1:38" x14ac:dyDescent="0.3">
      <c r="C16" s="14" t="s">
        <v>26</v>
      </c>
      <c r="D16" s="15" t="s">
        <v>32</v>
      </c>
      <c r="E16" s="12">
        <v>119.87221408925566</v>
      </c>
      <c r="F16" s="12">
        <v>120</v>
      </c>
      <c r="G16" s="12">
        <v>120</v>
      </c>
      <c r="H16" s="12">
        <v>125</v>
      </c>
      <c r="I16" s="12">
        <v>125</v>
      </c>
      <c r="J16" s="12">
        <v>140</v>
      </c>
      <c r="K16" s="12">
        <v>140</v>
      </c>
      <c r="L16" s="12">
        <v>140</v>
      </c>
      <c r="M16" s="12">
        <v>140</v>
      </c>
      <c r="N16" s="12">
        <v>140</v>
      </c>
      <c r="O16" s="12">
        <v>140</v>
      </c>
      <c r="P16" s="12">
        <v>140</v>
      </c>
      <c r="Q16" s="17">
        <f t="shared" si="0"/>
        <v>132.48935117410463</v>
      </c>
      <c r="R16" s="16">
        <f t="shared" si="1"/>
        <v>119.87221408925566</v>
      </c>
      <c r="S16" s="16">
        <f t="shared" si="2"/>
        <v>140</v>
      </c>
      <c r="T16" s="13"/>
      <c r="U16" s="6"/>
      <c r="V16" s="6"/>
      <c r="W16" s="3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5"/>
      <c r="AK16" s="4"/>
      <c r="AL16" s="4"/>
    </row>
    <row r="17" spans="3:38" x14ac:dyDescent="0.3">
      <c r="C17" s="14" t="s">
        <v>26</v>
      </c>
      <c r="D17" s="15" t="s">
        <v>33</v>
      </c>
      <c r="E17" s="12">
        <v>95</v>
      </c>
      <c r="F17" s="12">
        <v>95</v>
      </c>
      <c r="G17" s="12">
        <v>95</v>
      </c>
      <c r="H17" s="12">
        <v>95</v>
      </c>
      <c r="I17" s="12">
        <v>95</v>
      </c>
      <c r="J17" s="12">
        <v>95</v>
      </c>
      <c r="K17" s="12">
        <v>100</v>
      </c>
      <c r="L17" s="12">
        <v>100</v>
      </c>
      <c r="M17" s="12">
        <v>100</v>
      </c>
      <c r="N17" s="12">
        <v>100</v>
      </c>
      <c r="O17" s="12">
        <v>100</v>
      </c>
      <c r="P17" s="12">
        <v>100</v>
      </c>
      <c r="Q17" s="17">
        <f t="shared" si="0"/>
        <v>97.5</v>
      </c>
      <c r="R17" s="16">
        <f t="shared" si="1"/>
        <v>95</v>
      </c>
      <c r="S17" s="16">
        <f t="shared" si="2"/>
        <v>100</v>
      </c>
      <c r="T17" s="13"/>
      <c r="U17" s="6"/>
      <c r="V17" s="6"/>
      <c r="W17" s="3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5"/>
      <c r="AK17" s="4"/>
      <c r="AL17" s="4"/>
    </row>
    <row r="18" spans="3:38" x14ac:dyDescent="0.3">
      <c r="C18" s="14" t="s">
        <v>26</v>
      </c>
      <c r="D18" s="15" t="s">
        <v>35</v>
      </c>
      <c r="E18" s="16">
        <v>114.73684210526316</v>
      </c>
      <c r="F18" s="16">
        <v>115</v>
      </c>
      <c r="G18" s="16">
        <v>115</v>
      </c>
      <c r="H18" s="16">
        <v>115</v>
      </c>
      <c r="I18" s="16">
        <v>115</v>
      </c>
      <c r="J18" s="16">
        <v>125</v>
      </c>
      <c r="K18" s="16">
        <v>125</v>
      </c>
      <c r="L18" s="16">
        <v>125</v>
      </c>
      <c r="M18" s="16">
        <v>125</v>
      </c>
      <c r="N18" s="16">
        <v>125</v>
      </c>
      <c r="O18" s="16">
        <v>125</v>
      </c>
      <c r="P18" s="16">
        <v>125</v>
      </c>
      <c r="Q18" s="17">
        <f t="shared" si="0"/>
        <v>120.81140350877193</v>
      </c>
      <c r="R18" s="16">
        <f t="shared" si="1"/>
        <v>114.73684210526316</v>
      </c>
      <c r="S18" s="16">
        <f t="shared" si="2"/>
        <v>125</v>
      </c>
      <c r="T18" s="13"/>
      <c r="U18" s="6"/>
      <c r="V18" s="6"/>
      <c r="W18" s="3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3:38" x14ac:dyDescent="0.3">
      <c r="C19" s="14" t="s">
        <v>26</v>
      </c>
      <c r="D19" s="15" t="s">
        <v>25</v>
      </c>
      <c r="E19" s="16">
        <v>157.09987966305656</v>
      </c>
      <c r="F19" s="16">
        <v>154.13223140495867</v>
      </c>
      <c r="G19" s="16">
        <v>156.36828644501279</v>
      </c>
      <c r="H19" s="16">
        <v>157.8385093167702</v>
      </c>
      <c r="I19" s="16">
        <v>162.11981566820276</v>
      </c>
      <c r="J19" s="16">
        <v>160</v>
      </c>
      <c r="K19" s="16">
        <v>183.47826086956522</v>
      </c>
      <c r="L19" s="16"/>
      <c r="M19" s="16">
        <v>185</v>
      </c>
      <c r="N19" s="16">
        <v>185</v>
      </c>
      <c r="O19" s="16">
        <v>185</v>
      </c>
      <c r="P19" s="16">
        <v>185</v>
      </c>
      <c r="Q19" s="17">
        <f t="shared" si="0"/>
        <v>170.09427121523331</v>
      </c>
      <c r="R19" s="16">
        <f t="shared" si="1"/>
        <v>154.13223140495867</v>
      </c>
      <c r="S19" s="16">
        <f t="shared" si="2"/>
        <v>185</v>
      </c>
      <c r="T19" s="13"/>
      <c r="U19" s="6"/>
      <c r="V19" s="6"/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5"/>
      <c r="AK19" s="4"/>
      <c r="AL19" s="4"/>
    </row>
    <row r="20" spans="3:38" x14ac:dyDescent="0.3">
      <c r="C20" s="14" t="s">
        <v>27</v>
      </c>
      <c r="D20" s="15" t="s">
        <v>24</v>
      </c>
      <c r="E20" s="12">
        <v>158.85872706363725</v>
      </c>
      <c r="F20" s="12">
        <v>150.6112792260875</v>
      </c>
      <c r="G20" s="12">
        <v>148.85123556698065</v>
      </c>
      <c r="H20" s="12">
        <v>150.02456363729951</v>
      </c>
      <c r="I20" s="12">
        <v>166.14521055890924</v>
      </c>
      <c r="J20" s="12">
        <v>175.8411277488288</v>
      </c>
      <c r="K20" s="12">
        <v>178.94737300891427</v>
      </c>
      <c r="L20" s="12">
        <v>162.39232462671623</v>
      </c>
      <c r="M20" s="12">
        <v>148</v>
      </c>
      <c r="N20" s="12">
        <v>148</v>
      </c>
      <c r="O20" s="12">
        <v>148</v>
      </c>
      <c r="P20" s="12">
        <v>148</v>
      </c>
      <c r="Q20" s="17">
        <f t="shared" si="0"/>
        <v>156.97265345311448</v>
      </c>
      <c r="R20" s="16">
        <f t="shared" si="1"/>
        <v>148</v>
      </c>
      <c r="S20" s="16">
        <f t="shared" si="2"/>
        <v>178.94737300891427</v>
      </c>
      <c r="U20" s="6"/>
      <c r="V20" s="3"/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5"/>
    </row>
    <row r="21" spans="3:38" x14ac:dyDescent="0.3">
      <c r="C21" s="14" t="s">
        <v>27</v>
      </c>
      <c r="D21" s="15" t="s">
        <v>31</v>
      </c>
      <c r="E21" s="12">
        <v>115</v>
      </c>
      <c r="F21" s="12">
        <v>115</v>
      </c>
      <c r="G21" s="12">
        <v>115</v>
      </c>
      <c r="H21" s="12">
        <v>115</v>
      </c>
      <c r="I21" s="12">
        <v>115.27938342967245</v>
      </c>
      <c r="J21" s="12">
        <v>124.72972972972973</v>
      </c>
      <c r="K21" s="12">
        <v>124.72972972972973</v>
      </c>
      <c r="L21" s="12">
        <v>125</v>
      </c>
      <c r="M21" s="12">
        <v>120</v>
      </c>
      <c r="N21" s="12">
        <v>120</v>
      </c>
      <c r="O21" s="12">
        <v>120</v>
      </c>
      <c r="P21" s="12">
        <v>120</v>
      </c>
      <c r="Q21" s="17">
        <f t="shared" si="0"/>
        <v>119.14490357409431</v>
      </c>
      <c r="R21" s="16">
        <f t="shared" si="1"/>
        <v>115</v>
      </c>
      <c r="S21" s="16">
        <f t="shared" si="2"/>
        <v>125</v>
      </c>
      <c r="U21" s="6"/>
      <c r="V21" s="3"/>
      <c r="W21" s="3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5"/>
      <c r="AK21" s="4"/>
      <c r="AL21" s="4"/>
    </row>
    <row r="22" spans="3:38" x14ac:dyDescent="0.3">
      <c r="C22" s="14" t="s">
        <v>27</v>
      </c>
      <c r="D22" s="15" t="s">
        <v>32</v>
      </c>
      <c r="E22" s="12">
        <v>119.87221408925566</v>
      </c>
      <c r="F22" s="12">
        <v>120</v>
      </c>
      <c r="G22" s="12">
        <v>120</v>
      </c>
      <c r="H22" s="12">
        <v>125</v>
      </c>
      <c r="I22" s="12">
        <v>125</v>
      </c>
      <c r="J22" s="12">
        <v>130</v>
      </c>
      <c r="K22" s="12">
        <v>130</v>
      </c>
      <c r="L22" s="12">
        <v>130</v>
      </c>
      <c r="M22" s="12">
        <v>130</v>
      </c>
      <c r="N22" s="12">
        <v>130</v>
      </c>
      <c r="O22" s="12">
        <v>130</v>
      </c>
      <c r="P22" s="12">
        <v>130</v>
      </c>
      <c r="Q22" s="17">
        <f t="shared" si="0"/>
        <v>126.6560178407713</v>
      </c>
      <c r="R22" s="16">
        <f t="shared" si="1"/>
        <v>119.87221408925566</v>
      </c>
      <c r="S22" s="16">
        <f t="shared" si="2"/>
        <v>130</v>
      </c>
      <c r="U22" s="6"/>
      <c r="V22" s="3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5"/>
      <c r="AJ22" s="2"/>
      <c r="AK22" s="2"/>
    </row>
    <row r="23" spans="3:38" x14ac:dyDescent="0.3">
      <c r="C23" s="14" t="s">
        <v>27</v>
      </c>
      <c r="D23" s="15" t="s">
        <v>33</v>
      </c>
      <c r="E23" s="12">
        <v>95</v>
      </c>
      <c r="F23" s="12">
        <v>95</v>
      </c>
      <c r="G23" s="12">
        <v>95</v>
      </c>
      <c r="H23" s="12">
        <v>95</v>
      </c>
      <c r="I23" s="12">
        <v>95</v>
      </c>
      <c r="J23" s="12">
        <v>95</v>
      </c>
      <c r="K23" s="12">
        <v>100</v>
      </c>
      <c r="L23" s="12">
        <v>100</v>
      </c>
      <c r="M23" s="12">
        <v>100</v>
      </c>
      <c r="N23" s="12">
        <v>100</v>
      </c>
      <c r="O23" s="12">
        <v>100</v>
      </c>
      <c r="P23" s="12">
        <v>100</v>
      </c>
      <c r="Q23" s="17">
        <f t="shared" si="0"/>
        <v>97.5</v>
      </c>
      <c r="R23" s="16">
        <f t="shared" si="1"/>
        <v>95</v>
      </c>
      <c r="S23" s="16">
        <f t="shared" si="2"/>
        <v>100</v>
      </c>
      <c r="U23" s="6"/>
      <c r="V23" s="3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5"/>
      <c r="AJ23" s="2"/>
      <c r="AK23" s="2"/>
    </row>
    <row r="24" spans="3:38" x14ac:dyDescent="0.3">
      <c r="C24" s="14" t="s">
        <v>27</v>
      </c>
      <c r="D24" s="15" t="s">
        <v>39</v>
      </c>
      <c r="E24" s="4">
        <v>105</v>
      </c>
      <c r="F24" s="4">
        <v>104.90259740259741</v>
      </c>
      <c r="G24" s="4">
        <v>105</v>
      </c>
      <c r="H24" s="4">
        <v>105</v>
      </c>
      <c r="I24" s="4">
        <v>105</v>
      </c>
      <c r="J24" s="4">
        <v>115</v>
      </c>
      <c r="K24" s="4">
        <v>115</v>
      </c>
      <c r="L24" s="4">
        <v>115</v>
      </c>
      <c r="M24" s="4">
        <v>115</v>
      </c>
      <c r="N24" s="4">
        <v>115</v>
      </c>
      <c r="O24" s="4">
        <v>115</v>
      </c>
      <c r="P24" s="4">
        <v>115</v>
      </c>
      <c r="Q24" s="17">
        <f t="shared" si="0"/>
        <v>110.82521645021644</v>
      </c>
      <c r="R24" s="16">
        <f t="shared" si="1"/>
        <v>104.90259740259741</v>
      </c>
      <c r="S24" s="16">
        <f t="shared" si="2"/>
        <v>115</v>
      </c>
      <c r="U24" s="6"/>
      <c r="V24" s="3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"/>
      <c r="AJ24" s="2"/>
      <c r="AK24" s="2"/>
    </row>
    <row r="25" spans="3:38" x14ac:dyDescent="0.3">
      <c r="C25" s="14" t="s">
        <v>27</v>
      </c>
      <c r="D25" s="15" t="s">
        <v>25</v>
      </c>
      <c r="E25" s="4">
        <v>161.2542879390534</v>
      </c>
      <c r="F25" s="4">
        <v>148.60065432558912</v>
      </c>
      <c r="G25" s="4">
        <v>148.62639286104988</v>
      </c>
      <c r="H25" s="4">
        <v>150.38469424677359</v>
      </c>
      <c r="I25" s="4">
        <v>158.25397806909061</v>
      </c>
      <c r="J25" s="4">
        <v>158.16776983025514</v>
      </c>
      <c r="K25" s="4">
        <v>171.58228993269159</v>
      </c>
      <c r="L25" s="4">
        <v>160.98293644138857</v>
      </c>
      <c r="M25" s="4">
        <v>175</v>
      </c>
      <c r="N25" s="4">
        <v>175</v>
      </c>
      <c r="O25" s="4">
        <v>175</v>
      </c>
      <c r="P25" s="4">
        <v>175</v>
      </c>
      <c r="Q25" s="17">
        <f t="shared" si="0"/>
        <v>163.15441697049098</v>
      </c>
      <c r="R25" s="16">
        <f t="shared" si="1"/>
        <v>148.60065432558912</v>
      </c>
      <c r="S25" s="16">
        <f t="shared" si="2"/>
        <v>175</v>
      </c>
      <c r="V25" s="3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5"/>
      <c r="AJ25" s="2"/>
      <c r="AK25" s="2"/>
    </row>
    <row r="26" spans="3:38" x14ac:dyDescent="0.3">
      <c r="C26" s="14"/>
      <c r="D26" s="15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4"/>
      <c r="R26" s="18"/>
      <c r="S26" s="18"/>
      <c r="V26" s="3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5"/>
      <c r="AJ26" s="2"/>
      <c r="AK26" s="2"/>
    </row>
    <row r="27" spans="3:38" x14ac:dyDescent="0.3">
      <c r="C27" s="14"/>
      <c r="D27" s="1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4"/>
      <c r="R27" s="18"/>
      <c r="S27" s="18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5"/>
      <c r="AJ27" s="2"/>
      <c r="AK27" s="2"/>
    </row>
    <row r="28" spans="3:38" x14ac:dyDescent="0.3">
      <c r="C28" s="14"/>
      <c r="D28" s="1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4"/>
      <c r="R28" s="18"/>
      <c r="S28" s="18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5"/>
      <c r="AJ28" s="2"/>
      <c r="AK28" s="2"/>
    </row>
    <row r="29" spans="3:38" x14ac:dyDescent="0.3"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16"/>
      <c r="S29" s="16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5"/>
      <c r="AJ29" s="2"/>
      <c r="AK29" s="2"/>
    </row>
    <row r="30" spans="3:38" x14ac:dyDescent="0.3">
      <c r="C30" s="14"/>
      <c r="D30" s="15"/>
      <c r="E30" s="1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16"/>
      <c r="S30" s="16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2"/>
      <c r="AJ30" s="2"/>
      <c r="AK30" s="2"/>
    </row>
    <row r="31" spans="3:38" x14ac:dyDescent="0.3"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16"/>
      <c r="S31" s="16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2"/>
      <c r="AJ31" s="2"/>
      <c r="AK31" s="2"/>
    </row>
    <row r="32" spans="3:38" x14ac:dyDescent="0.3"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6"/>
      <c r="S32" s="16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3:37" x14ac:dyDescent="0.3"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6"/>
      <c r="S33" s="16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3:37" x14ac:dyDescent="0.3"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16"/>
      <c r="S34" s="16"/>
    </row>
    <row r="35" spans="3:37" x14ac:dyDescent="0.3"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6"/>
      <c r="S35" s="16"/>
    </row>
    <row r="36" spans="3:37" x14ac:dyDescent="0.3"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6"/>
      <c r="S36" s="16"/>
    </row>
    <row r="37" spans="3:37" x14ac:dyDescent="0.3">
      <c r="C37" s="14"/>
      <c r="D37" s="1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7"/>
      <c r="R37" s="18"/>
      <c r="S37" s="18"/>
    </row>
    <row r="38" spans="3:37" x14ac:dyDescent="0.3">
      <c r="C38" s="14"/>
      <c r="D38" s="15"/>
      <c r="E38" s="18"/>
      <c r="F38" s="18"/>
      <c r="G38" s="18"/>
      <c r="H38" s="18"/>
      <c r="I38" s="18"/>
      <c r="J38" s="18"/>
      <c r="K38" s="16"/>
      <c r="L38" s="16"/>
      <c r="M38" s="16"/>
      <c r="N38" s="16"/>
      <c r="O38" s="16"/>
      <c r="P38" s="16"/>
      <c r="Q38" s="17"/>
      <c r="R38" s="16"/>
      <c r="S38" s="16"/>
    </row>
    <row r="39" spans="3:37" x14ac:dyDescent="0.3">
      <c r="C39" s="14"/>
      <c r="D39" s="1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3:37" x14ac:dyDescent="0.3">
      <c r="C40" s="14"/>
      <c r="D40" s="1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4"/>
      <c r="R40" s="18"/>
      <c r="S40" s="18"/>
    </row>
    <row r="41" spans="3:37" x14ac:dyDescent="0.3">
      <c r="C41" s="14"/>
      <c r="D41" s="1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4"/>
      <c r="R41" s="18"/>
      <c r="S41" s="18"/>
    </row>
    <row r="42" spans="3:37" x14ac:dyDescent="0.3">
      <c r="C42" s="14"/>
      <c r="D42" s="1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4"/>
      <c r="R42" s="18"/>
      <c r="S42" s="18"/>
    </row>
    <row r="43" spans="3:37" x14ac:dyDescent="0.3">
      <c r="C43" s="14"/>
      <c r="D43" s="1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4"/>
      <c r="R43" s="18"/>
      <c r="S43" s="18"/>
    </row>
    <row r="44" spans="3:37" x14ac:dyDescent="0.3"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  <c r="R44" s="16"/>
      <c r="S44" s="16"/>
    </row>
    <row r="45" spans="3:37" x14ac:dyDescent="0.3"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16"/>
      <c r="S45" s="16"/>
    </row>
    <row r="46" spans="3:37" x14ac:dyDescent="0.3"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  <c r="R46" s="16"/>
      <c r="S46" s="16"/>
    </row>
    <row r="47" spans="3:37" x14ac:dyDescent="0.3"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  <c r="R47" s="16"/>
      <c r="S47" s="16"/>
    </row>
    <row r="48" spans="3:37" x14ac:dyDescent="0.3"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  <c r="R48" s="16"/>
      <c r="S48" s="16"/>
    </row>
    <row r="49" spans="3:19" x14ac:dyDescent="0.3"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  <c r="R49" s="16"/>
      <c r="S49" s="16"/>
    </row>
    <row r="50" spans="3:19" x14ac:dyDescent="0.3"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  <c r="R50" s="16"/>
      <c r="S50" s="16"/>
    </row>
    <row r="51" spans="3:19" x14ac:dyDescent="0.3"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  <c r="R51" s="16"/>
      <c r="S51" s="16"/>
    </row>
    <row r="52" spans="3:19" x14ac:dyDescent="0.3"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5"/>
      <c r="R52" s="4"/>
      <c r="S52" s="4"/>
    </row>
    <row r="53" spans="3:19" x14ac:dyDescent="0.3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5"/>
      <c r="R53" s="4"/>
      <c r="S53" s="4"/>
    </row>
    <row r="54" spans="3:19" x14ac:dyDescent="0.3">
      <c r="Q54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1" t="s">
        <v>19</v>
      </c>
      <c r="B1" s="1" t="s">
        <v>20</v>
      </c>
    </row>
    <row r="2" spans="1:2" x14ac:dyDescent="0.3">
      <c r="A2" t="s">
        <v>21</v>
      </c>
      <c r="B2" t="s">
        <v>22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Comparative PAS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Arnold S. Ilagan</cp:lastModifiedBy>
  <dcterms:created xsi:type="dcterms:W3CDTF">2022-10-07T06:57:34Z</dcterms:created>
  <dcterms:modified xsi:type="dcterms:W3CDTF">2022-10-07T15:21:14Z</dcterms:modified>
  <cp:category/>
</cp:coreProperties>
</file>