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Bea\Desktop\BUDGET\BUDGET 2023\FOR UPLOAD\"/>
    </mc:Choice>
  </mc:AlternateContent>
  <xr:revisionPtr revIDLastSave="0" documentId="13_ncr:1_{DE88031C-85C8-4FDA-BC24-0E280B0DB2D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Sheet1" sheetId="3" r:id="rId2"/>
    <sheet name="BC" sheetId="2" r:id="rId3"/>
  </sheets>
  <definedNames>
    <definedName name="_xlnm._FilterDatabase" localSheetId="0" hidden="1">'Comparative Price Assumption'!$A$2:$S$37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7" i="1" l="1"/>
  <c r="O37" i="1"/>
  <c r="N37" i="1"/>
  <c r="M37" i="1"/>
  <c r="L37" i="1"/>
  <c r="K37" i="1"/>
  <c r="J37" i="1"/>
  <c r="I37" i="1"/>
  <c r="H37" i="1"/>
  <c r="G37" i="1"/>
  <c r="F37" i="1"/>
  <c r="E37" i="1"/>
  <c r="P35" i="1"/>
  <c r="O35" i="1"/>
  <c r="N35" i="1"/>
  <c r="M35" i="1"/>
  <c r="L35" i="1"/>
  <c r="K35" i="1"/>
  <c r="J35" i="1"/>
  <c r="I35" i="1"/>
  <c r="H35" i="1"/>
  <c r="G35" i="1"/>
  <c r="F35" i="1"/>
  <c r="E35" i="1"/>
  <c r="P34" i="1"/>
  <c r="O34" i="1"/>
  <c r="N34" i="1"/>
  <c r="M34" i="1"/>
  <c r="L34" i="1"/>
  <c r="P33" i="1"/>
  <c r="O33" i="1"/>
  <c r="N33" i="1"/>
  <c r="M33" i="1"/>
  <c r="L33" i="1"/>
  <c r="K33" i="1"/>
  <c r="J33" i="1"/>
  <c r="I33" i="1"/>
  <c r="H33" i="1"/>
  <c r="G33" i="1"/>
  <c r="F33" i="1"/>
  <c r="E33" i="1"/>
  <c r="P32" i="1"/>
  <c r="O32" i="1"/>
  <c r="N32" i="1"/>
  <c r="M32" i="1"/>
  <c r="L32" i="1"/>
  <c r="K32" i="1"/>
  <c r="J32" i="1"/>
  <c r="I32" i="1"/>
  <c r="H32" i="1"/>
  <c r="G32" i="1"/>
  <c r="F32" i="1"/>
  <c r="E32" i="1"/>
  <c r="P31" i="1"/>
  <c r="O31" i="1"/>
  <c r="N31" i="1"/>
  <c r="M31" i="1"/>
  <c r="L31" i="1"/>
  <c r="K31" i="1"/>
  <c r="J31" i="1"/>
  <c r="I31" i="1"/>
  <c r="H31" i="1"/>
  <c r="G31" i="1"/>
  <c r="F31" i="1"/>
  <c r="E31" i="1"/>
  <c r="P30" i="1"/>
  <c r="O30" i="1"/>
  <c r="N30" i="1"/>
  <c r="M30" i="1"/>
  <c r="L30" i="1"/>
  <c r="K30" i="1"/>
  <c r="J30" i="1"/>
  <c r="I30" i="1"/>
  <c r="H30" i="1"/>
  <c r="G30" i="1"/>
  <c r="F30" i="1"/>
  <c r="E30" i="1"/>
  <c r="P29" i="1"/>
  <c r="O29" i="1"/>
  <c r="N29" i="1"/>
  <c r="M29" i="1"/>
  <c r="L29" i="1"/>
  <c r="K29" i="1"/>
  <c r="J29" i="1"/>
  <c r="I29" i="1"/>
  <c r="H29" i="1"/>
  <c r="G29" i="1"/>
  <c r="F29" i="1"/>
  <c r="E29" i="1"/>
  <c r="P28" i="1"/>
  <c r="O28" i="1"/>
  <c r="N28" i="1"/>
  <c r="M28" i="1"/>
  <c r="L28" i="1"/>
  <c r="K28" i="1"/>
  <c r="J28" i="1"/>
  <c r="I28" i="1"/>
  <c r="H28" i="1"/>
  <c r="G28" i="1"/>
  <c r="F28" i="1"/>
  <c r="E28" i="1"/>
  <c r="P27" i="1"/>
  <c r="O27" i="1"/>
  <c r="N27" i="1"/>
  <c r="M27" i="1"/>
  <c r="L27" i="1"/>
  <c r="K27" i="1"/>
  <c r="J27" i="1"/>
  <c r="I27" i="1"/>
  <c r="H27" i="1"/>
  <c r="G27" i="1"/>
  <c r="F27" i="1"/>
  <c r="E27" i="1"/>
  <c r="P26" i="1"/>
  <c r="O26" i="1"/>
  <c r="N26" i="1"/>
  <c r="M26" i="1"/>
  <c r="L26" i="1"/>
  <c r="K26" i="1"/>
  <c r="J26" i="1"/>
  <c r="I26" i="1"/>
  <c r="H26" i="1"/>
  <c r="G26" i="1"/>
  <c r="F26" i="1"/>
  <c r="E26" i="1"/>
  <c r="P25" i="1"/>
  <c r="O25" i="1"/>
  <c r="N25" i="1"/>
  <c r="M25" i="1"/>
  <c r="L25" i="1"/>
  <c r="K25" i="1"/>
  <c r="J25" i="1"/>
  <c r="I25" i="1"/>
  <c r="H25" i="1"/>
  <c r="G25" i="1"/>
  <c r="F25" i="1"/>
  <c r="E25" i="1"/>
  <c r="P24" i="1"/>
  <c r="O24" i="1"/>
  <c r="N24" i="1"/>
  <c r="M24" i="1"/>
  <c r="L24" i="1"/>
  <c r="K24" i="1"/>
  <c r="J24" i="1"/>
  <c r="I24" i="1"/>
  <c r="H24" i="1"/>
  <c r="G24" i="1"/>
  <c r="F24" i="1"/>
  <c r="E24" i="1"/>
  <c r="P23" i="1"/>
  <c r="O23" i="1"/>
  <c r="N23" i="1"/>
  <c r="M23" i="1"/>
  <c r="L23" i="1"/>
  <c r="K23" i="1"/>
  <c r="J23" i="1"/>
  <c r="I23" i="1"/>
  <c r="H23" i="1"/>
  <c r="G23" i="1"/>
  <c r="F23" i="1"/>
  <c r="E23" i="1"/>
  <c r="P22" i="1"/>
  <c r="O22" i="1"/>
  <c r="N22" i="1"/>
  <c r="M22" i="1"/>
  <c r="L22" i="1"/>
  <c r="K22" i="1"/>
  <c r="J22" i="1"/>
  <c r="I22" i="1"/>
  <c r="H22" i="1"/>
  <c r="G22" i="1"/>
  <c r="F22" i="1"/>
  <c r="E22" i="1"/>
  <c r="P20" i="1"/>
  <c r="O20" i="1"/>
  <c r="N20" i="1"/>
  <c r="M20" i="1"/>
  <c r="L20" i="1"/>
  <c r="K20" i="1"/>
  <c r="J20" i="1"/>
  <c r="I20" i="1"/>
  <c r="H20" i="1"/>
  <c r="G20" i="1"/>
  <c r="F20" i="1"/>
  <c r="E20" i="1"/>
  <c r="P19" i="1"/>
  <c r="O19" i="1"/>
  <c r="N19" i="1"/>
  <c r="M19" i="1"/>
  <c r="L19" i="1"/>
  <c r="K19" i="1"/>
  <c r="J19" i="1"/>
  <c r="I19" i="1"/>
  <c r="H19" i="1"/>
  <c r="G19" i="1"/>
  <c r="F19" i="1"/>
  <c r="E19" i="1"/>
  <c r="Q7" i="1"/>
  <c r="Q37" i="1" l="1"/>
  <c r="R36" i="1"/>
  <c r="R35" i="1"/>
  <c r="R34" i="1"/>
  <c r="S33" i="1"/>
  <c r="S32" i="1"/>
  <c r="Q31" i="1"/>
  <c r="Q30" i="1"/>
  <c r="S29" i="1"/>
  <c r="Q28" i="1"/>
  <c r="Q27" i="1"/>
  <c r="R26" i="1"/>
  <c r="R25" i="1"/>
  <c r="R24" i="1"/>
  <c r="Q23" i="1"/>
  <c r="Q22" i="1"/>
  <c r="S21" i="1"/>
  <c r="Q20" i="1"/>
  <c r="Q19" i="1"/>
  <c r="Q18" i="1"/>
  <c r="R17" i="1"/>
  <c r="R16" i="1"/>
  <c r="Q15" i="1"/>
  <c r="Q14" i="1"/>
  <c r="S13" i="1"/>
  <c r="Q12" i="1"/>
  <c r="Q11" i="1"/>
  <c r="R10" i="1"/>
  <c r="S9" i="1"/>
  <c r="Q9" i="1"/>
  <c r="R8" i="1"/>
  <c r="S7" i="1"/>
  <c r="R7" i="1"/>
  <c r="Q6" i="1"/>
  <c r="S5" i="1"/>
  <c r="Q8" i="1"/>
  <c r="S10" i="1"/>
  <c r="R13" i="1"/>
  <c r="Q16" i="1"/>
  <c r="S18" i="1"/>
  <c r="R21" i="1"/>
  <c r="Q24" i="1"/>
  <c r="S26" i="1"/>
  <c r="R29" i="1"/>
  <c r="Q32" i="1"/>
  <c r="R32" i="1"/>
  <c r="S34" i="1"/>
  <c r="Q35" i="1"/>
  <c r="R37" i="1"/>
  <c r="S37" i="1"/>
  <c r="R5" i="1" l="1"/>
  <c r="S31" i="1"/>
  <c r="Q5" i="1"/>
  <c r="Q29" i="1"/>
  <c r="R18" i="1"/>
  <c r="S36" i="1"/>
  <c r="Q34" i="1"/>
  <c r="R31" i="1"/>
  <c r="S28" i="1"/>
  <c r="Q26" i="1"/>
  <c r="R23" i="1"/>
  <c r="S20" i="1"/>
  <c r="R15" i="1"/>
  <c r="S12" i="1"/>
  <c r="Q10" i="1"/>
  <c r="S15" i="1"/>
  <c r="R28" i="1"/>
  <c r="Q36" i="1"/>
  <c r="R9" i="1"/>
  <c r="S23" i="1"/>
  <c r="Q13" i="1"/>
  <c r="S25" i="1"/>
  <c r="R20" i="1"/>
  <c r="R12" i="1"/>
  <c r="R33" i="1"/>
  <c r="S22" i="1"/>
  <c r="S14" i="1"/>
  <c r="S6" i="1"/>
  <c r="S35" i="1"/>
  <c r="Q33" i="1"/>
  <c r="R30" i="1"/>
  <c r="S27" i="1"/>
  <c r="Q25" i="1"/>
  <c r="R22" i="1"/>
  <c r="S19" i="1"/>
  <c r="Q17" i="1"/>
  <c r="R14" i="1"/>
  <c r="S11" i="1"/>
  <c r="R6" i="1"/>
  <c r="Q21" i="1"/>
  <c r="S17" i="1"/>
  <c r="S30" i="1"/>
  <c r="R27" i="1"/>
  <c r="S24" i="1"/>
  <c r="R19" i="1"/>
  <c r="S16" i="1"/>
  <c r="R11" i="1"/>
  <c r="S8" i="1"/>
  <c r="S4" i="1"/>
  <c r="R4" i="1"/>
  <c r="Q4" i="1"/>
  <c r="Q3" i="1"/>
  <c r="R3" i="1"/>
  <c r="S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<sst xmlns="http://schemas.openxmlformats.org/spreadsheetml/2006/main" count="515" uniqueCount="71">
  <si>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</si>
  <si>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</si>
  <si>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</si>
  <si>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</si>
  <si>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</si>
  <si>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</si>
  <si>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</si>
  <si>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</si>
  <si>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</si>
  <si>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</si>
  <si>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</si>
  <si>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</si>
  <si>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</si>
  <si>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</si>
  <si>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</si>
  <si>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</si>
  <si>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</si>
  <si>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</si>
  <si>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</si>
  <si>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</si>
  <si>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</si>
  <si>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</si>
  <si>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</si>
  <si>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</si>
  <si>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</si>
  <si>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LIEMPO</t>
  </si>
  <si>
    <t>DRESSED</t>
  </si>
  <si>
    <t>CHOOKSIES MARINADO</t>
  </si>
  <si>
    <t>MARINADO FRIED</t>
  </si>
  <si>
    <t>SPICY NECK</t>
  </si>
  <si>
    <t>CHOOKSIES CUT UPS</t>
  </si>
  <si>
    <t>UR</t>
  </si>
  <si>
    <t>RSL</t>
  </si>
  <si>
    <t>11 PC</t>
  </si>
  <si>
    <t>5 PC</t>
  </si>
  <si>
    <t>LIVER/GIZZARD</t>
  </si>
  <si>
    <t>MARINATED CHICKEN RAW</t>
  </si>
  <si>
    <t>ORC - BIGTIME</t>
  </si>
  <si>
    <t>ORC - JUMBO</t>
  </si>
  <si>
    <t>ORC - SUPERSIZE</t>
  </si>
  <si>
    <t>ORC - HALF</t>
  </si>
  <si>
    <t>HALF</t>
  </si>
  <si>
    <t>UR SPECIAL</t>
  </si>
  <si>
    <t>UR FIESTA</t>
  </si>
  <si>
    <t>VAPNuggets</t>
  </si>
  <si>
    <t>  280.00</t>
  </si>
  <si>
    <t>  290.00</t>
  </si>
  <si>
    <t>  295.00</t>
  </si>
  <si>
    <t>  285.00</t>
  </si>
  <si>
    <t>  249.00</t>
  </si>
  <si>
    <t>  170.00</t>
  </si>
  <si>
    <t>  145.00</t>
  </si>
  <si>
    <t>  130.00</t>
  </si>
  <si>
    <t>  140.00</t>
  </si>
  <si>
    <t>  95.00</t>
  </si>
  <si>
    <t>  199.00</t>
  </si>
  <si>
    <t>  230.00</t>
  </si>
  <si>
    <t>  240.00</t>
  </si>
  <si>
    <t>  245.00</t>
  </si>
  <si>
    <t>  125.00</t>
  </si>
  <si>
    <t>  85.00</t>
  </si>
  <si>
    <t>  260.00</t>
  </si>
  <si>
    <t>  265.00</t>
  </si>
  <si>
    <t>  219.00</t>
  </si>
  <si>
    <t>  147.50</t>
  </si>
  <si>
    <t>  120.00</t>
  </si>
  <si>
    <t>  179.00</t>
  </si>
  <si>
    <t>  210.00</t>
  </si>
  <si>
    <t>  115.00</t>
  </si>
  <si>
    <t>  132.50</t>
  </si>
  <si>
    <t>  75.00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</si>
</sst>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3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0" zoomScaleNormal="80" workbookViewId="0">
      <selection activeCell="D11" sqref="D11"/>
    </sheetView>
  </sheetViews>
  <sheetFormatPr defaultRowHeight="15" x14ac:dyDescent="0.25"/>
  <cols>
    <col min="1" max="1" width="39.85546875" customWidth="1"/>
    <col min="2" max="2" width="18.7109375" bestFit="1" customWidth="1"/>
    <col min="3" max="3" width="9.28515625" bestFit="1" customWidth="1"/>
    <col min="4" max="4" width="23.140625" bestFit="1" customWidth="1"/>
    <col min="5" max="5" width="10.140625" bestFit="1" customWidth="1"/>
    <col min="6" max="7" width="8.5703125" bestFit="1" customWidth="1"/>
    <col min="8" max="9" width="10.140625" bestFit="1" customWidth="1"/>
    <col min="10" max="16" width="8.5703125" bestFit="1" customWidth="1"/>
    <col min="17" max="19" width="12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37</v>
      </c>
      <c r="E3" s="4">
        <v>280</v>
      </c>
      <c r="F3" s="4">
        <v>280</v>
      </c>
      <c r="G3" s="4">
        <v>280</v>
      </c>
      <c r="H3" s="4">
        <v>280</v>
      </c>
      <c r="I3" s="4">
        <v>280</v>
      </c>
      <c r="J3" s="4">
        <v>280</v>
      </c>
      <c r="K3" s="4">
        <v>280</v>
      </c>
      <c r="L3" s="4">
        <v>280</v>
      </c>
      <c r="M3" s="4">
        <v>280</v>
      </c>
      <c r="N3" s="4">
        <v>280</v>
      </c>
      <c r="O3" s="4">
        <v>280</v>
      </c>
      <c r="P3" s="4">
        <v>280</v>
      </c>
      <c r="Q3" s="4">
        <f>AVERAGE(E3:P3)</f>
        <v>280</v>
      </c>
      <c r="R3" s="4">
        <f>MIN(E3:P3)</f>
        <v>280</v>
      </c>
      <c r="S3" s="4">
        <f>MAX(E3:P3)</f>
        <v>280</v>
      </c>
    </row>
    <row r="4" spans="1:19" x14ac:dyDescent="0.25">
      <c r="C4" t="s">
        <v>24</v>
      </c>
      <c r="D4" t="s">
        <v>38</v>
      </c>
      <c r="E4" s="4">
        <v>290</v>
      </c>
      <c r="F4" s="4">
        <v>290</v>
      </c>
      <c r="G4" s="4">
        <v>290</v>
      </c>
      <c r="H4" s="4">
        <v>290</v>
      </c>
      <c r="I4" s="4">
        <v>290</v>
      </c>
      <c r="J4" s="4">
        <v>290</v>
      </c>
      <c r="K4" s="4">
        <v>290</v>
      </c>
      <c r="L4" s="4">
        <v>290</v>
      </c>
      <c r="M4" s="4">
        <v>290</v>
      </c>
      <c r="N4" s="4">
        <v>290</v>
      </c>
      <c r="O4" s="4">
        <v>290</v>
      </c>
      <c r="P4" s="4">
        <v>295</v>
      </c>
      <c r="Q4" s="4">
        <f>AVERAGE(E4:P4)</f>
        <v>290.41666666666669</v>
      </c>
      <c r="R4" s="4">
        <f t="shared" ref="R4:R35" si="0">MIN(E4:P4)</f>
        <v>290</v>
      </c>
      <c r="S4" s="4">
        <f t="shared" ref="S4:S35" si="1">MAX(E4:P4)</f>
        <v>295</v>
      </c>
    </row>
    <row r="5" spans="1:19" x14ac:dyDescent="0.25">
      <c r="C5" t="s">
        <v>24</v>
      </c>
      <c r="D5" s="7" t="s">
        <v>39</v>
      </c>
      <c r="E5" s="4">
        <v>285</v>
      </c>
      <c r="F5" s="4">
        <v>285</v>
      </c>
      <c r="G5" s="4">
        <v>285</v>
      </c>
      <c r="H5" s="4">
        <v>285</v>
      </c>
      <c r="I5" s="4">
        <v>285</v>
      </c>
      <c r="J5" s="4">
        <v>285</v>
      </c>
      <c r="K5" s="4">
        <v>285</v>
      </c>
      <c r="L5" s="4">
        <v>285</v>
      </c>
      <c r="M5" s="4">
        <v>285</v>
      </c>
      <c r="N5" s="4">
        <v>285</v>
      </c>
      <c r="O5" s="4">
        <v>285</v>
      </c>
      <c r="P5" s="4">
        <v>285</v>
      </c>
      <c r="Q5" s="4">
        <f t="shared" ref="Q5:Q35" si="2">AVERAGE(E5:P5)</f>
        <v>285</v>
      </c>
      <c r="R5" s="4">
        <f t="shared" si="0"/>
        <v>285</v>
      </c>
      <c r="S5" s="4">
        <f t="shared" si="1"/>
        <v>285</v>
      </c>
    </row>
    <row r="6" spans="1:19" x14ac:dyDescent="0.25">
      <c r="C6" t="s">
        <v>24</v>
      </c>
      <c r="D6" t="s">
        <v>25</v>
      </c>
      <c r="E6" s="4">
        <v>249</v>
      </c>
      <c r="F6" s="4">
        <v>249</v>
      </c>
      <c r="G6" s="4">
        <v>249</v>
      </c>
      <c r="H6" s="4">
        <v>249</v>
      </c>
      <c r="I6" s="4">
        <v>249</v>
      </c>
      <c r="J6" s="4">
        <v>249</v>
      </c>
      <c r="K6" s="4">
        <v>249</v>
      </c>
      <c r="L6" s="4">
        <v>249</v>
      </c>
      <c r="M6" s="4">
        <v>249</v>
      </c>
      <c r="N6" s="4">
        <v>249</v>
      </c>
      <c r="O6" s="4">
        <v>249</v>
      </c>
      <c r="P6" s="4">
        <v>249</v>
      </c>
      <c r="Q6" s="4">
        <f t="shared" si="2"/>
        <v>249</v>
      </c>
      <c r="R6" s="4">
        <f t="shared" si="0"/>
        <v>249</v>
      </c>
      <c r="S6" s="4">
        <f t="shared" si="1"/>
        <v>249</v>
      </c>
    </row>
    <row r="7" spans="1:19" x14ac:dyDescent="0.25">
      <c r="C7" t="s">
        <v>24</v>
      </c>
      <c r="D7" t="s">
        <v>26</v>
      </c>
      <c r="E7" s="4">
        <v>180</v>
      </c>
      <c r="F7" s="4">
        <v>165</v>
      </c>
      <c r="G7" s="4">
        <v>165</v>
      </c>
      <c r="H7" s="4">
        <v>180</v>
      </c>
      <c r="I7" s="4">
        <v>180</v>
      </c>
      <c r="J7" s="4">
        <v>185</v>
      </c>
      <c r="K7" s="4">
        <v>190</v>
      </c>
      <c r="L7" s="4">
        <v>190</v>
      </c>
      <c r="M7" s="4">
        <v>180</v>
      </c>
      <c r="N7" s="4">
        <v>175</v>
      </c>
      <c r="O7" s="4">
        <v>175</v>
      </c>
      <c r="P7" s="4">
        <v>180</v>
      </c>
      <c r="Q7" s="4">
        <f t="shared" si="2"/>
        <v>178.75</v>
      </c>
      <c r="R7" s="4">
        <f t="shared" si="0"/>
        <v>165</v>
      </c>
      <c r="S7" s="4">
        <f t="shared" si="1"/>
        <v>190</v>
      </c>
    </row>
    <row r="8" spans="1:19" x14ac:dyDescent="0.25">
      <c r="C8" t="s">
        <v>24</v>
      </c>
      <c r="D8" s="7" t="s">
        <v>40</v>
      </c>
      <c r="E8" s="4">
        <v>145</v>
      </c>
      <c r="F8" s="4">
        <v>145</v>
      </c>
      <c r="G8" s="4">
        <v>145</v>
      </c>
      <c r="H8" s="4">
        <v>145</v>
      </c>
      <c r="I8" s="4">
        <v>145</v>
      </c>
      <c r="J8" s="4">
        <v>145</v>
      </c>
      <c r="K8" s="4">
        <v>145</v>
      </c>
      <c r="L8" s="4">
        <v>145</v>
      </c>
      <c r="M8" s="4">
        <v>145</v>
      </c>
      <c r="N8" s="4">
        <v>145</v>
      </c>
      <c r="O8" s="4">
        <v>145</v>
      </c>
      <c r="P8" s="4">
        <v>150</v>
      </c>
      <c r="Q8" s="4">
        <f t="shared" si="2"/>
        <v>145.41666666666666</v>
      </c>
      <c r="R8" s="4">
        <f t="shared" si="0"/>
        <v>145</v>
      </c>
      <c r="S8" s="4">
        <f t="shared" si="1"/>
        <v>150</v>
      </c>
    </row>
    <row r="9" spans="1:19" x14ac:dyDescent="0.25">
      <c r="C9" t="s">
        <v>24</v>
      </c>
      <c r="D9" t="s">
        <v>27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130</v>
      </c>
      <c r="K9" s="4">
        <v>130</v>
      </c>
      <c r="L9" s="4">
        <v>130</v>
      </c>
      <c r="M9" s="4">
        <v>130</v>
      </c>
      <c r="N9" s="4">
        <v>130</v>
      </c>
      <c r="O9" s="4">
        <v>135</v>
      </c>
      <c r="P9" s="4">
        <v>135</v>
      </c>
      <c r="Q9" s="4">
        <f t="shared" si="2"/>
        <v>130.83333333333334</v>
      </c>
      <c r="R9" s="4">
        <f t="shared" si="0"/>
        <v>130</v>
      </c>
      <c r="S9" s="4">
        <f t="shared" si="1"/>
        <v>135</v>
      </c>
    </row>
    <row r="10" spans="1:19" x14ac:dyDescent="0.25">
      <c r="C10" t="s">
        <v>24</v>
      </c>
      <c r="D10" t="s">
        <v>28</v>
      </c>
      <c r="E10" s="4">
        <v>140</v>
      </c>
      <c r="F10" s="4">
        <v>140</v>
      </c>
      <c r="G10" s="4">
        <v>140</v>
      </c>
      <c r="H10" s="4">
        <v>140</v>
      </c>
      <c r="I10" s="4">
        <v>140</v>
      </c>
      <c r="J10" s="4">
        <v>140</v>
      </c>
      <c r="K10" s="4">
        <v>140</v>
      </c>
      <c r="L10" s="4">
        <v>140</v>
      </c>
      <c r="M10" s="4">
        <v>140</v>
      </c>
      <c r="N10" s="4">
        <v>140</v>
      </c>
      <c r="O10" s="4">
        <v>145</v>
      </c>
      <c r="P10" s="4">
        <v>145</v>
      </c>
      <c r="Q10" s="4">
        <f t="shared" si="2"/>
        <v>140.83333333333334</v>
      </c>
      <c r="R10" s="4">
        <f t="shared" si="0"/>
        <v>140</v>
      </c>
      <c r="S10" s="4">
        <f t="shared" si="1"/>
        <v>145</v>
      </c>
    </row>
    <row r="11" spans="1:19" x14ac:dyDescent="0.25">
      <c r="C11" t="s">
        <v>24</v>
      </c>
      <c r="D11" t="s">
        <v>29</v>
      </c>
      <c r="E11" s="4">
        <v>95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100</v>
      </c>
      <c r="P11" s="4">
        <v>100</v>
      </c>
      <c r="Q11" s="4">
        <f t="shared" si="2"/>
        <v>95.833333333333329</v>
      </c>
      <c r="R11" s="4">
        <f t="shared" si="0"/>
        <v>95</v>
      </c>
      <c r="S11" s="4">
        <f t="shared" si="1"/>
        <v>100</v>
      </c>
    </row>
    <row r="12" spans="1:19" x14ac:dyDescent="0.25">
      <c r="C12" t="s">
        <v>24</v>
      </c>
      <c r="D12" s="7" t="s">
        <v>34</v>
      </c>
      <c r="E12" s="4">
        <v>199</v>
      </c>
      <c r="F12" s="4">
        <v>199</v>
      </c>
      <c r="G12" s="4">
        <v>199</v>
      </c>
      <c r="H12" s="4">
        <v>199</v>
      </c>
      <c r="I12" s="4">
        <v>199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230</v>
      </c>
      <c r="P12" s="4">
        <v>230</v>
      </c>
      <c r="Q12" s="4">
        <f t="shared" si="2"/>
        <v>204.16666666666666</v>
      </c>
      <c r="R12" s="4">
        <f t="shared" si="0"/>
        <v>199</v>
      </c>
      <c r="S12" s="4">
        <f t="shared" si="1"/>
        <v>230</v>
      </c>
    </row>
    <row r="13" spans="1:19" x14ac:dyDescent="0.25">
      <c r="C13" t="s">
        <v>24</v>
      </c>
      <c r="D13" t="s">
        <v>33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230</v>
      </c>
      <c r="P13" s="4">
        <v>230</v>
      </c>
      <c r="Q13" s="4">
        <f t="shared" si="2"/>
        <v>204.16666666666666</v>
      </c>
      <c r="R13" s="4">
        <f t="shared" si="0"/>
        <v>199</v>
      </c>
      <c r="S13" s="4">
        <f t="shared" si="1"/>
        <v>230</v>
      </c>
    </row>
    <row r="14" spans="1:19" x14ac:dyDescent="0.25">
      <c r="C14" t="s">
        <v>24</v>
      </c>
      <c r="D14" s="7" t="s">
        <v>36</v>
      </c>
      <c r="E14" s="4">
        <v>240</v>
      </c>
      <c r="F14" s="4">
        <v>240</v>
      </c>
      <c r="G14" s="4">
        <v>240</v>
      </c>
      <c r="H14" s="4">
        <v>240</v>
      </c>
      <c r="I14" s="4">
        <v>240</v>
      </c>
      <c r="J14" s="4">
        <v>240</v>
      </c>
      <c r="K14" s="4">
        <v>240</v>
      </c>
      <c r="L14" s="4">
        <v>240</v>
      </c>
      <c r="M14" s="4">
        <v>240</v>
      </c>
      <c r="N14" s="4">
        <v>240</v>
      </c>
      <c r="O14" s="4">
        <v>240</v>
      </c>
      <c r="P14" s="4">
        <v>245</v>
      </c>
      <c r="Q14" s="4">
        <f t="shared" si="2"/>
        <v>240.41666666666666</v>
      </c>
      <c r="R14" s="4">
        <f t="shared" si="0"/>
        <v>240</v>
      </c>
      <c r="S14" s="4">
        <f t="shared" si="1"/>
        <v>245</v>
      </c>
    </row>
    <row r="15" spans="1:19" x14ac:dyDescent="0.25">
      <c r="C15" t="s">
        <v>24</v>
      </c>
      <c r="D15" t="s">
        <v>30</v>
      </c>
      <c r="E15" s="4">
        <v>125</v>
      </c>
      <c r="F15" s="4">
        <v>125</v>
      </c>
      <c r="G15" s="4">
        <v>125</v>
      </c>
      <c r="H15" s="4">
        <v>125</v>
      </c>
      <c r="I15" s="4">
        <v>125</v>
      </c>
      <c r="J15" s="4">
        <v>125</v>
      </c>
      <c r="K15" s="4">
        <v>125</v>
      </c>
      <c r="L15" s="4">
        <v>125</v>
      </c>
      <c r="M15" s="4">
        <v>125</v>
      </c>
      <c r="N15" s="4">
        <v>125</v>
      </c>
      <c r="O15" s="4">
        <v>130</v>
      </c>
      <c r="P15" s="4">
        <v>130</v>
      </c>
      <c r="Q15" s="4">
        <f t="shared" si="2"/>
        <v>125.83333333333333</v>
      </c>
      <c r="R15" s="4">
        <f t="shared" si="0"/>
        <v>125</v>
      </c>
      <c r="S15" s="4">
        <f t="shared" si="1"/>
        <v>130</v>
      </c>
    </row>
    <row r="16" spans="1:19" x14ac:dyDescent="0.25">
      <c r="C16" s="7" t="s">
        <v>24</v>
      </c>
      <c r="D16" t="s">
        <v>44</v>
      </c>
      <c r="E16" s="4">
        <v>85</v>
      </c>
      <c r="F16" s="4">
        <v>85</v>
      </c>
      <c r="G16" s="4">
        <v>85</v>
      </c>
      <c r="H16" s="4">
        <v>85</v>
      </c>
      <c r="I16" s="4">
        <v>85</v>
      </c>
      <c r="J16" s="4">
        <v>85</v>
      </c>
      <c r="K16" s="4">
        <v>85</v>
      </c>
      <c r="L16" s="4">
        <v>85</v>
      </c>
      <c r="M16" s="4">
        <v>85</v>
      </c>
      <c r="N16" s="4">
        <v>85</v>
      </c>
      <c r="O16" s="4">
        <v>90</v>
      </c>
      <c r="P16" s="4">
        <v>90</v>
      </c>
      <c r="Q16" s="4">
        <f t="shared" ref="Q16" si="3">AVERAGE(E16:P16)</f>
        <v>85.833333333333329</v>
      </c>
      <c r="R16" s="4">
        <f t="shared" ref="R16" si="4">MIN(E16:P16)</f>
        <v>85</v>
      </c>
      <c r="S16" s="4">
        <f t="shared" ref="S16" si="5">MAX(E16:P16)</f>
        <v>90</v>
      </c>
    </row>
    <row r="17" spans="3:19" x14ac:dyDescent="0.25">
      <c r="C17" t="s">
        <v>31</v>
      </c>
      <c r="D17" s="7" t="s">
        <v>43</v>
      </c>
      <c r="E17" s="4">
        <v>280</v>
      </c>
      <c r="F17" s="4">
        <v>280</v>
      </c>
      <c r="G17" s="4">
        <v>280</v>
      </c>
      <c r="H17" s="4">
        <v>280</v>
      </c>
      <c r="I17" s="4">
        <v>280</v>
      </c>
      <c r="J17" s="4">
        <v>280</v>
      </c>
      <c r="K17" s="4">
        <v>280</v>
      </c>
      <c r="L17" s="4">
        <v>280</v>
      </c>
      <c r="M17" s="4">
        <v>280</v>
      </c>
      <c r="N17" s="4">
        <v>280</v>
      </c>
      <c r="O17" s="4">
        <v>285</v>
      </c>
      <c r="P17" s="4">
        <v>285</v>
      </c>
      <c r="Q17" s="4">
        <f t="shared" si="2"/>
        <v>280.83333333333331</v>
      </c>
      <c r="R17" s="4">
        <f t="shared" si="0"/>
        <v>280</v>
      </c>
      <c r="S17" s="4">
        <f t="shared" si="1"/>
        <v>285</v>
      </c>
    </row>
    <row r="18" spans="3:19" x14ac:dyDescent="0.25">
      <c r="C18" t="s">
        <v>31</v>
      </c>
      <c r="D18" s="7" t="s">
        <v>42</v>
      </c>
      <c r="E18" s="4">
        <v>280</v>
      </c>
      <c r="F18" s="4">
        <v>280</v>
      </c>
      <c r="G18" s="4">
        <v>280</v>
      </c>
      <c r="H18" s="4">
        <v>280</v>
      </c>
      <c r="I18" s="4">
        <v>280</v>
      </c>
      <c r="J18" s="4">
        <v>280</v>
      </c>
      <c r="K18" s="4">
        <v>280</v>
      </c>
      <c r="L18" s="4">
        <v>280</v>
      </c>
      <c r="M18" s="4">
        <v>280</v>
      </c>
      <c r="N18" s="4">
        <v>280</v>
      </c>
      <c r="O18" s="4">
        <v>285</v>
      </c>
      <c r="P18" s="4">
        <v>285</v>
      </c>
      <c r="Q18" s="4">
        <f t="shared" si="2"/>
        <v>280.83333333333331</v>
      </c>
      <c r="R18" s="4">
        <f t="shared" si="0"/>
        <v>280</v>
      </c>
      <c r="S18" s="4">
        <f t="shared" si="1"/>
        <v>285</v>
      </c>
    </row>
    <row r="19" spans="3:19" x14ac:dyDescent="0.25">
      <c r="C19" t="s">
        <v>31</v>
      </c>
      <c r="D19" t="s">
        <v>25</v>
      </c>
      <c r="E19" s="4">
        <f>E6</f>
        <v>249</v>
      </c>
      <c r="F19" s="4">
        <f t="shared" ref="F19:P19" si="6">F6</f>
        <v>249</v>
      </c>
      <c r="G19" s="4">
        <f t="shared" si="6"/>
        <v>249</v>
      </c>
      <c r="H19" s="4">
        <f t="shared" si="6"/>
        <v>249</v>
      </c>
      <c r="I19" s="4">
        <f t="shared" si="6"/>
        <v>249</v>
      </c>
      <c r="J19" s="4">
        <f t="shared" si="6"/>
        <v>249</v>
      </c>
      <c r="K19" s="4">
        <f t="shared" si="6"/>
        <v>249</v>
      </c>
      <c r="L19" s="4">
        <f t="shared" si="6"/>
        <v>249</v>
      </c>
      <c r="M19" s="4">
        <f t="shared" si="6"/>
        <v>249</v>
      </c>
      <c r="N19" s="4">
        <f t="shared" si="6"/>
        <v>249</v>
      </c>
      <c r="O19" s="4">
        <f t="shared" si="6"/>
        <v>249</v>
      </c>
      <c r="P19" s="4">
        <f t="shared" si="6"/>
        <v>249</v>
      </c>
      <c r="Q19" s="4">
        <f t="shared" si="2"/>
        <v>249</v>
      </c>
      <c r="R19" s="4">
        <f t="shared" si="0"/>
        <v>249</v>
      </c>
      <c r="S19" s="4">
        <f t="shared" si="1"/>
        <v>249</v>
      </c>
    </row>
    <row r="20" spans="3:19" x14ac:dyDescent="0.25">
      <c r="C20" t="s">
        <v>31</v>
      </c>
      <c r="D20" t="s">
        <v>26</v>
      </c>
      <c r="E20" s="4">
        <f>E7</f>
        <v>180</v>
      </c>
      <c r="F20" s="4">
        <f t="shared" ref="F20:P20" si="7">F7</f>
        <v>165</v>
      </c>
      <c r="G20" s="4">
        <f t="shared" si="7"/>
        <v>165</v>
      </c>
      <c r="H20" s="4">
        <f t="shared" si="7"/>
        <v>180</v>
      </c>
      <c r="I20" s="4">
        <f t="shared" si="7"/>
        <v>180</v>
      </c>
      <c r="J20" s="4">
        <f t="shared" si="7"/>
        <v>185</v>
      </c>
      <c r="K20" s="4">
        <f t="shared" si="7"/>
        <v>190</v>
      </c>
      <c r="L20" s="4">
        <f t="shared" si="7"/>
        <v>190</v>
      </c>
      <c r="M20" s="4">
        <f t="shared" si="7"/>
        <v>180</v>
      </c>
      <c r="N20" s="4">
        <f t="shared" si="7"/>
        <v>175</v>
      </c>
      <c r="O20" s="4">
        <f t="shared" si="7"/>
        <v>175</v>
      </c>
      <c r="P20" s="4">
        <f t="shared" si="7"/>
        <v>180</v>
      </c>
      <c r="Q20" s="4">
        <f t="shared" si="2"/>
        <v>178.75</v>
      </c>
      <c r="R20" s="4">
        <f t="shared" si="0"/>
        <v>165</v>
      </c>
      <c r="S20" s="4">
        <f t="shared" si="1"/>
        <v>190</v>
      </c>
    </row>
    <row r="21" spans="3:19" x14ac:dyDescent="0.25">
      <c r="C21" t="s">
        <v>31</v>
      </c>
      <c r="D21" s="7" t="s">
        <v>41</v>
      </c>
      <c r="E21" s="4">
        <v>140</v>
      </c>
      <c r="F21" s="4">
        <v>140</v>
      </c>
      <c r="G21" s="4">
        <v>140</v>
      </c>
      <c r="H21" s="4">
        <v>140</v>
      </c>
      <c r="I21" s="4">
        <v>140</v>
      </c>
      <c r="J21" s="4">
        <v>140</v>
      </c>
      <c r="K21" s="4">
        <v>140</v>
      </c>
      <c r="L21" s="4">
        <v>140</v>
      </c>
      <c r="M21" s="4">
        <v>140</v>
      </c>
      <c r="N21" s="4">
        <v>140</v>
      </c>
      <c r="O21" s="4">
        <v>140</v>
      </c>
      <c r="P21" s="4">
        <v>140</v>
      </c>
      <c r="Q21" s="4">
        <f t="shared" si="2"/>
        <v>140</v>
      </c>
      <c r="R21" s="4">
        <f t="shared" si="0"/>
        <v>140</v>
      </c>
      <c r="S21" s="4">
        <f t="shared" si="1"/>
        <v>140</v>
      </c>
    </row>
    <row r="22" spans="3:19" x14ac:dyDescent="0.25">
      <c r="C22" t="s">
        <v>31</v>
      </c>
      <c r="D22" t="s">
        <v>27</v>
      </c>
      <c r="E22" s="4">
        <f>E9</f>
        <v>130</v>
      </c>
      <c r="F22" s="4">
        <f t="shared" ref="F22:P22" si="8">F9</f>
        <v>130</v>
      </c>
      <c r="G22" s="4">
        <f t="shared" si="8"/>
        <v>130</v>
      </c>
      <c r="H22" s="4">
        <f t="shared" si="8"/>
        <v>130</v>
      </c>
      <c r="I22" s="4">
        <f t="shared" si="8"/>
        <v>130</v>
      </c>
      <c r="J22" s="4">
        <f t="shared" si="8"/>
        <v>130</v>
      </c>
      <c r="K22" s="4">
        <f t="shared" si="8"/>
        <v>130</v>
      </c>
      <c r="L22" s="4">
        <f t="shared" si="8"/>
        <v>130</v>
      </c>
      <c r="M22" s="4">
        <f t="shared" si="8"/>
        <v>130</v>
      </c>
      <c r="N22" s="4">
        <f t="shared" si="8"/>
        <v>130</v>
      </c>
      <c r="O22" s="4">
        <f t="shared" si="8"/>
        <v>135</v>
      </c>
      <c r="P22" s="4">
        <f t="shared" si="8"/>
        <v>135</v>
      </c>
      <c r="Q22" s="4">
        <f t="shared" si="2"/>
        <v>130.83333333333334</v>
      </c>
      <c r="R22" s="4">
        <f t="shared" si="0"/>
        <v>130</v>
      </c>
      <c r="S22" s="4">
        <f t="shared" si="1"/>
        <v>135</v>
      </c>
    </row>
    <row r="23" spans="3:19" x14ac:dyDescent="0.25">
      <c r="C23" t="s">
        <v>31</v>
      </c>
      <c r="D23" t="s">
        <v>28</v>
      </c>
      <c r="E23" s="4">
        <f>E10</f>
        <v>140</v>
      </c>
      <c r="F23" s="4">
        <f t="shared" ref="F23:P23" si="9">F10</f>
        <v>140</v>
      </c>
      <c r="G23" s="4">
        <f t="shared" si="9"/>
        <v>140</v>
      </c>
      <c r="H23" s="4">
        <f t="shared" si="9"/>
        <v>140</v>
      </c>
      <c r="I23" s="4">
        <f t="shared" si="9"/>
        <v>140</v>
      </c>
      <c r="J23" s="4">
        <f t="shared" si="9"/>
        <v>140</v>
      </c>
      <c r="K23" s="4">
        <f t="shared" si="9"/>
        <v>140</v>
      </c>
      <c r="L23" s="4">
        <f t="shared" si="9"/>
        <v>140</v>
      </c>
      <c r="M23" s="4">
        <f t="shared" si="9"/>
        <v>140</v>
      </c>
      <c r="N23" s="4">
        <f t="shared" si="9"/>
        <v>140</v>
      </c>
      <c r="O23" s="4">
        <f t="shared" si="9"/>
        <v>145</v>
      </c>
      <c r="P23" s="4">
        <f t="shared" si="9"/>
        <v>145</v>
      </c>
      <c r="Q23" s="4">
        <f t="shared" si="2"/>
        <v>140.83333333333334</v>
      </c>
      <c r="R23" s="4">
        <f t="shared" si="0"/>
        <v>140</v>
      </c>
      <c r="S23" s="4">
        <f t="shared" si="1"/>
        <v>145</v>
      </c>
    </row>
    <row r="24" spans="3:19" x14ac:dyDescent="0.25">
      <c r="C24" t="s">
        <v>31</v>
      </c>
      <c r="D24" t="s">
        <v>29</v>
      </c>
      <c r="E24" s="4">
        <f>E11</f>
        <v>95</v>
      </c>
      <c r="F24" s="4">
        <f t="shared" ref="F24:P24" si="10">F11</f>
        <v>95</v>
      </c>
      <c r="G24" s="4">
        <f t="shared" si="10"/>
        <v>95</v>
      </c>
      <c r="H24" s="4">
        <f t="shared" si="10"/>
        <v>95</v>
      </c>
      <c r="I24" s="4">
        <f t="shared" si="10"/>
        <v>95</v>
      </c>
      <c r="J24" s="4">
        <f t="shared" si="10"/>
        <v>95</v>
      </c>
      <c r="K24" s="4">
        <f t="shared" si="10"/>
        <v>95</v>
      </c>
      <c r="L24" s="4">
        <f t="shared" si="10"/>
        <v>95</v>
      </c>
      <c r="M24" s="4">
        <f t="shared" si="10"/>
        <v>95</v>
      </c>
      <c r="N24" s="4">
        <f t="shared" si="10"/>
        <v>95</v>
      </c>
      <c r="O24" s="4">
        <f t="shared" si="10"/>
        <v>100</v>
      </c>
      <c r="P24" s="4">
        <f t="shared" si="10"/>
        <v>100</v>
      </c>
      <c r="Q24" s="4">
        <f t="shared" si="2"/>
        <v>95.833333333333329</v>
      </c>
      <c r="R24" s="4">
        <f t="shared" si="0"/>
        <v>95</v>
      </c>
      <c r="S24" s="4">
        <f t="shared" si="1"/>
        <v>100</v>
      </c>
    </row>
    <row r="25" spans="3:19" x14ac:dyDescent="0.25">
      <c r="C25" t="s">
        <v>31</v>
      </c>
      <c r="D25" t="s">
        <v>30</v>
      </c>
      <c r="E25" s="4">
        <f>E15</f>
        <v>125</v>
      </c>
      <c r="F25" s="4">
        <f t="shared" ref="F25:P25" si="11">F15</f>
        <v>125</v>
      </c>
      <c r="G25" s="4">
        <f t="shared" si="11"/>
        <v>125</v>
      </c>
      <c r="H25" s="4">
        <f t="shared" si="11"/>
        <v>125</v>
      </c>
      <c r="I25" s="4">
        <f t="shared" si="11"/>
        <v>125</v>
      </c>
      <c r="J25" s="4">
        <f t="shared" si="11"/>
        <v>125</v>
      </c>
      <c r="K25" s="4">
        <f t="shared" si="11"/>
        <v>125</v>
      </c>
      <c r="L25" s="4">
        <f t="shared" si="11"/>
        <v>125</v>
      </c>
      <c r="M25" s="4">
        <f t="shared" si="11"/>
        <v>125</v>
      </c>
      <c r="N25" s="4">
        <f t="shared" si="11"/>
        <v>125</v>
      </c>
      <c r="O25" s="4">
        <f t="shared" si="11"/>
        <v>130</v>
      </c>
      <c r="P25" s="4">
        <f t="shared" si="11"/>
        <v>130</v>
      </c>
      <c r="Q25" s="4">
        <f t="shared" si="2"/>
        <v>125.83333333333333</v>
      </c>
      <c r="R25" s="4">
        <f t="shared" si="0"/>
        <v>125</v>
      </c>
      <c r="S25" s="4">
        <f t="shared" si="1"/>
        <v>130</v>
      </c>
    </row>
    <row r="26" spans="3:19" x14ac:dyDescent="0.25">
      <c r="C26" s="7" t="s">
        <v>31</v>
      </c>
      <c r="D26" t="s">
        <v>44</v>
      </c>
      <c r="E26" s="4">
        <f>E16</f>
        <v>85</v>
      </c>
      <c r="F26" s="4">
        <f t="shared" ref="F26:P26" si="12">F16</f>
        <v>85</v>
      </c>
      <c r="G26" s="4">
        <f t="shared" si="12"/>
        <v>85</v>
      </c>
      <c r="H26" s="4">
        <f t="shared" si="12"/>
        <v>85</v>
      </c>
      <c r="I26" s="4">
        <f t="shared" si="12"/>
        <v>85</v>
      </c>
      <c r="J26" s="4">
        <f t="shared" si="12"/>
        <v>85</v>
      </c>
      <c r="K26" s="4">
        <f t="shared" si="12"/>
        <v>85</v>
      </c>
      <c r="L26" s="4">
        <f t="shared" si="12"/>
        <v>85</v>
      </c>
      <c r="M26" s="4">
        <f t="shared" si="12"/>
        <v>85</v>
      </c>
      <c r="N26" s="4">
        <f t="shared" si="12"/>
        <v>85</v>
      </c>
      <c r="O26" s="4">
        <f t="shared" si="12"/>
        <v>90</v>
      </c>
      <c r="P26" s="4">
        <f t="shared" si="12"/>
        <v>90</v>
      </c>
      <c r="Q26" s="4">
        <f t="shared" ref="Q26" si="13">AVERAGE(E26:P26)</f>
        <v>85.833333333333329</v>
      </c>
      <c r="R26" s="4">
        <f t="shared" ref="R26" si="14">MIN(E26:P26)</f>
        <v>85</v>
      </c>
      <c r="S26" s="4">
        <f t="shared" ref="S26" si="15">MAX(E26:P26)</f>
        <v>90</v>
      </c>
    </row>
    <row r="27" spans="3:19" x14ac:dyDescent="0.25">
      <c r="C27" t="s">
        <v>32</v>
      </c>
      <c r="D27" t="s">
        <v>38</v>
      </c>
      <c r="E27" s="4">
        <f>E4-30</f>
        <v>260</v>
      </c>
      <c r="F27" s="4">
        <f t="shared" ref="F27:P27" si="16">F4-30</f>
        <v>260</v>
      </c>
      <c r="G27" s="4">
        <f t="shared" si="16"/>
        <v>260</v>
      </c>
      <c r="H27" s="4">
        <f t="shared" si="16"/>
        <v>260</v>
      </c>
      <c r="I27" s="4">
        <f t="shared" si="16"/>
        <v>260</v>
      </c>
      <c r="J27" s="4">
        <f t="shared" si="16"/>
        <v>260</v>
      </c>
      <c r="K27" s="4">
        <f t="shared" si="16"/>
        <v>260</v>
      </c>
      <c r="L27" s="4">
        <f t="shared" si="16"/>
        <v>260</v>
      </c>
      <c r="M27" s="4">
        <f t="shared" si="16"/>
        <v>260</v>
      </c>
      <c r="N27" s="4">
        <f t="shared" si="16"/>
        <v>260</v>
      </c>
      <c r="O27" s="4">
        <f t="shared" si="16"/>
        <v>260</v>
      </c>
      <c r="P27" s="4">
        <f t="shared" si="16"/>
        <v>265</v>
      </c>
      <c r="Q27" s="4">
        <f t="shared" si="2"/>
        <v>260.41666666666669</v>
      </c>
      <c r="R27" s="4">
        <f t="shared" si="0"/>
        <v>260</v>
      </c>
      <c r="S27" s="4">
        <f t="shared" si="1"/>
        <v>265</v>
      </c>
    </row>
    <row r="28" spans="3:19" x14ac:dyDescent="0.25">
      <c r="C28" t="s">
        <v>32</v>
      </c>
      <c r="D28" t="s">
        <v>36</v>
      </c>
      <c r="E28" s="4">
        <f>E14</f>
        <v>240</v>
      </c>
      <c r="F28" s="4">
        <f t="shared" ref="F28:P28" si="17">F14</f>
        <v>240</v>
      </c>
      <c r="G28" s="4">
        <f t="shared" si="17"/>
        <v>240</v>
      </c>
      <c r="H28" s="4">
        <f t="shared" si="17"/>
        <v>240</v>
      </c>
      <c r="I28" s="4">
        <f t="shared" si="17"/>
        <v>240</v>
      </c>
      <c r="J28" s="4">
        <f t="shared" si="17"/>
        <v>240</v>
      </c>
      <c r="K28" s="4">
        <f t="shared" si="17"/>
        <v>240</v>
      </c>
      <c r="L28" s="4">
        <f t="shared" si="17"/>
        <v>240</v>
      </c>
      <c r="M28" s="4">
        <f t="shared" si="17"/>
        <v>240</v>
      </c>
      <c r="N28" s="4">
        <f t="shared" si="17"/>
        <v>240</v>
      </c>
      <c r="O28" s="4">
        <f t="shared" si="17"/>
        <v>240</v>
      </c>
      <c r="P28" s="4">
        <f t="shared" si="17"/>
        <v>245</v>
      </c>
      <c r="Q28" s="4">
        <f t="shared" ref="Q28" si="18">AVERAGE(E28:P28)</f>
        <v>240.41666666666666</v>
      </c>
      <c r="R28" s="4">
        <f t="shared" ref="R28" si="19">MIN(E28:P28)</f>
        <v>240</v>
      </c>
      <c r="S28" s="4">
        <f t="shared" ref="S28" si="20">MAX(E28:P28)</f>
        <v>245</v>
      </c>
    </row>
    <row r="29" spans="3:19" x14ac:dyDescent="0.25">
      <c r="C29" t="s">
        <v>32</v>
      </c>
      <c r="D29" t="s">
        <v>25</v>
      </c>
      <c r="E29" s="4">
        <f>E6-30</f>
        <v>219</v>
      </c>
      <c r="F29" s="4">
        <f t="shared" ref="F29:P29" si="21">F6-30</f>
        <v>219</v>
      </c>
      <c r="G29" s="4">
        <f t="shared" si="21"/>
        <v>219</v>
      </c>
      <c r="H29" s="4">
        <f t="shared" si="21"/>
        <v>219</v>
      </c>
      <c r="I29" s="4">
        <f t="shared" si="21"/>
        <v>219</v>
      </c>
      <c r="J29" s="4">
        <f t="shared" si="21"/>
        <v>219</v>
      </c>
      <c r="K29" s="4">
        <f t="shared" si="21"/>
        <v>219</v>
      </c>
      <c r="L29" s="4">
        <f t="shared" si="21"/>
        <v>219</v>
      </c>
      <c r="M29" s="4">
        <f t="shared" si="21"/>
        <v>219</v>
      </c>
      <c r="N29" s="4">
        <f t="shared" si="21"/>
        <v>219</v>
      </c>
      <c r="O29" s="4">
        <f t="shared" si="21"/>
        <v>219</v>
      </c>
      <c r="P29" s="4">
        <f t="shared" si="21"/>
        <v>219</v>
      </c>
      <c r="Q29" s="4">
        <f t="shared" si="2"/>
        <v>219</v>
      </c>
      <c r="R29" s="4">
        <f t="shared" si="0"/>
        <v>219</v>
      </c>
      <c r="S29" s="4">
        <f t="shared" si="1"/>
        <v>219</v>
      </c>
    </row>
    <row r="30" spans="3:19" x14ac:dyDescent="0.25">
      <c r="C30" t="s">
        <v>32</v>
      </c>
      <c r="D30" t="s">
        <v>26</v>
      </c>
      <c r="E30" s="4">
        <f>E7-20</f>
        <v>160</v>
      </c>
      <c r="F30" s="4">
        <f t="shared" ref="F30:P30" si="22">F7-20</f>
        <v>145</v>
      </c>
      <c r="G30" s="4">
        <f t="shared" si="22"/>
        <v>145</v>
      </c>
      <c r="H30" s="4">
        <f t="shared" si="22"/>
        <v>160</v>
      </c>
      <c r="I30" s="4">
        <f t="shared" si="22"/>
        <v>160</v>
      </c>
      <c r="J30" s="4">
        <f t="shared" si="22"/>
        <v>165</v>
      </c>
      <c r="K30" s="4">
        <f t="shared" si="22"/>
        <v>170</v>
      </c>
      <c r="L30" s="4">
        <f t="shared" si="22"/>
        <v>170</v>
      </c>
      <c r="M30" s="4">
        <f t="shared" si="22"/>
        <v>160</v>
      </c>
      <c r="N30" s="4">
        <f t="shared" si="22"/>
        <v>155</v>
      </c>
      <c r="O30" s="4">
        <f t="shared" si="22"/>
        <v>155</v>
      </c>
      <c r="P30" s="4">
        <f t="shared" si="22"/>
        <v>160</v>
      </c>
      <c r="Q30" s="4">
        <f t="shared" si="2"/>
        <v>158.75</v>
      </c>
      <c r="R30" s="4">
        <f t="shared" si="0"/>
        <v>145</v>
      </c>
      <c r="S30" s="4">
        <f t="shared" si="1"/>
        <v>170</v>
      </c>
    </row>
    <row r="31" spans="3:19" x14ac:dyDescent="0.25">
      <c r="C31" t="s">
        <v>32</v>
      </c>
      <c r="D31" t="s">
        <v>27</v>
      </c>
      <c r="E31" s="4">
        <f>E9-10</f>
        <v>120</v>
      </c>
      <c r="F31" s="4">
        <f t="shared" ref="F31:P31" si="23">F9-10</f>
        <v>120</v>
      </c>
      <c r="G31" s="4">
        <f t="shared" si="23"/>
        <v>120</v>
      </c>
      <c r="H31" s="4">
        <f t="shared" si="23"/>
        <v>120</v>
      </c>
      <c r="I31" s="4">
        <f t="shared" si="23"/>
        <v>120</v>
      </c>
      <c r="J31" s="4">
        <f t="shared" si="23"/>
        <v>120</v>
      </c>
      <c r="K31" s="4">
        <f t="shared" si="23"/>
        <v>120</v>
      </c>
      <c r="L31" s="4">
        <f t="shared" si="23"/>
        <v>120</v>
      </c>
      <c r="M31" s="4">
        <f t="shared" si="23"/>
        <v>120</v>
      </c>
      <c r="N31" s="4">
        <f t="shared" si="23"/>
        <v>120</v>
      </c>
      <c r="O31" s="4">
        <f t="shared" si="23"/>
        <v>125</v>
      </c>
      <c r="P31" s="4">
        <f t="shared" si="23"/>
        <v>125</v>
      </c>
      <c r="Q31" s="4">
        <f t="shared" si="2"/>
        <v>120.83333333333333</v>
      </c>
      <c r="R31" s="4">
        <f t="shared" si="0"/>
        <v>120</v>
      </c>
      <c r="S31" s="4">
        <f t="shared" si="1"/>
        <v>125</v>
      </c>
    </row>
    <row r="32" spans="3:19" x14ac:dyDescent="0.25">
      <c r="C32" t="s">
        <v>32</v>
      </c>
      <c r="D32" t="s">
        <v>28</v>
      </c>
      <c r="E32" s="4">
        <f>E10-10</f>
        <v>130</v>
      </c>
      <c r="F32" s="4">
        <f t="shared" ref="F32:P32" si="24">F10-10</f>
        <v>130</v>
      </c>
      <c r="G32" s="4">
        <f t="shared" si="24"/>
        <v>130</v>
      </c>
      <c r="H32" s="4">
        <f t="shared" si="24"/>
        <v>130</v>
      </c>
      <c r="I32" s="4">
        <f t="shared" si="24"/>
        <v>130</v>
      </c>
      <c r="J32" s="4">
        <f t="shared" si="24"/>
        <v>130</v>
      </c>
      <c r="K32" s="4">
        <f t="shared" si="24"/>
        <v>130</v>
      </c>
      <c r="L32" s="4">
        <f t="shared" si="24"/>
        <v>130</v>
      </c>
      <c r="M32" s="4">
        <f t="shared" si="24"/>
        <v>130</v>
      </c>
      <c r="N32" s="4">
        <f t="shared" si="24"/>
        <v>130</v>
      </c>
      <c r="O32" s="4">
        <f t="shared" si="24"/>
        <v>135</v>
      </c>
      <c r="P32" s="4">
        <f t="shared" si="24"/>
        <v>135</v>
      </c>
      <c r="Q32" s="4">
        <f t="shared" si="2"/>
        <v>130.83333333333334</v>
      </c>
      <c r="R32" s="4">
        <f t="shared" si="0"/>
        <v>130</v>
      </c>
      <c r="S32" s="4">
        <f t="shared" si="1"/>
        <v>135</v>
      </c>
    </row>
    <row r="33" spans="3:19" x14ac:dyDescent="0.25">
      <c r="C33" t="s">
        <v>32</v>
      </c>
      <c r="D33" t="s">
        <v>29</v>
      </c>
      <c r="E33" s="4">
        <f>E11-10</f>
        <v>85</v>
      </c>
      <c r="F33" s="4">
        <f t="shared" ref="F33:P33" si="25">F11-10</f>
        <v>85</v>
      </c>
      <c r="G33" s="4">
        <f t="shared" si="25"/>
        <v>85</v>
      </c>
      <c r="H33" s="4">
        <f t="shared" si="25"/>
        <v>85</v>
      </c>
      <c r="I33" s="4">
        <f t="shared" si="25"/>
        <v>85</v>
      </c>
      <c r="J33" s="4">
        <f t="shared" si="25"/>
        <v>85</v>
      </c>
      <c r="K33" s="4">
        <f t="shared" si="25"/>
        <v>85</v>
      </c>
      <c r="L33" s="4">
        <f t="shared" si="25"/>
        <v>85</v>
      </c>
      <c r="M33" s="4">
        <f t="shared" si="25"/>
        <v>85</v>
      </c>
      <c r="N33" s="4">
        <f t="shared" si="25"/>
        <v>85</v>
      </c>
      <c r="O33" s="4">
        <f t="shared" si="25"/>
        <v>90</v>
      </c>
      <c r="P33" s="4">
        <f t="shared" si="25"/>
        <v>90</v>
      </c>
      <c r="Q33" s="4">
        <f t="shared" si="2"/>
        <v>85.833333333333329</v>
      </c>
      <c r="R33" s="4">
        <f t="shared" si="0"/>
        <v>85</v>
      </c>
      <c r="S33" s="4">
        <f t="shared" si="1"/>
        <v>90</v>
      </c>
    </row>
    <row r="34" spans="3:19" x14ac:dyDescent="0.25">
      <c r="C34" t="s">
        <v>32</v>
      </c>
      <c r="D34" t="s">
        <v>33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f t="shared" ref="F34:P34" si="26">L13-20</f>
        <v>179</v>
      </c>
      <c r="M34" s="4">
        <f t="shared" si="26"/>
        <v>179</v>
      </c>
      <c r="N34" s="4">
        <f t="shared" si="26"/>
        <v>179</v>
      </c>
      <c r="O34" s="4">
        <f t="shared" si="26"/>
        <v>210</v>
      </c>
      <c r="P34" s="4">
        <f t="shared" si="26"/>
        <v>210</v>
      </c>
      <c r="Q34" s="4">
        <f t="shared" si="2"/>
        <v>79.75</v>
      </c>
      <c r="R34" s="4">
        <f t="shared" si="0"/>
        <v>0</v>
      </c>
      <c r="S34" s="4">
        <f t="shared" si="1"/>
        <v>210</v>
      </c>
    </row>
    <row r="35" spans="3:19" x14ac:dyDescent="0.25">
      <c r="C35" t="s">
        <v>32</v>
      </c>
      <c r="D35" t="s">
        <v>30</v>
      </c>
      <c r="E35" s="4">
        <f>E15-10</f>
        <v>115</v>
      </c>
      <c r="F35" s="4">
        <f t="shared" ref="F35:P35" si="27">F15-10</f>
        <v>115</v>
      </c>
      <c r="G35" s="4">
        <f t="shared" si="27"/>
        <v>115</v>
      </c>
      <c r="H35" s="4">
        <f t="shared" si="27"/>
        <v>115</v>
      </c>
      <c r="I35" s="4">
        <f t="shared" si="27"/>
        <v>115</v>
      </c>
      <c r="J35" s="4">
        <f t="shared" si="27"/>
        <v>115</v>
      </c>
      <c r="K35" s="4">
        <f t="shared" si="27"/>
        <v>115</v>
      </c>
      <c r="L35" s="4">
        <f t="shared" si="27"/>
        <v>115</v>
      </c>
      <c r="M35" s="4">
        <f t="shared" si="27"/>
        <v>115</v>
      </c>
      <c r="N35" s="4">
        <f t="shared" si="27"/>
        <v>115</v>
      </c>
      <c r="O35" s="4">
        <f t="shared" si="27"/>
        <v>120</v>
      </c>
      <c r="P35" s="4">
        <f t="shared" si="27"/>
        <v>120</v>
      </c>
      <c r="Q35" s="4">
        <f t="shared" si="2"/>
        <v>115.83333333333333</v>
      </c>
      <c r="R35" s="4">
        <f t="shared" si="0"/>
        <v>115</v>
      </c>
      <c r="S35" s="4">
        <f t="shared" si="1"/>
        <v>120</v>
      </c>
    </row>
    <row r="36" spans="3:19" x14ac:dyDescent="0.25">
      <c r="C36" t="s">
        <v>32</v>
      </c>
      <c r="D36" s="7" t="s">
        <v>35</v>
      </c>
      <c r="E36" s="4">
        <v>150</v>
      </c>
      <c r="F36" s="4">
        <v>150</v>
      </c>
      <c r="G36" s="4">
        <v>150</v>
      </c>
      <c r="H36" s="4">
        <v>150</v>
      </c>
      <c r="I36" s="4">
        <v>150</v>
      </c>
      <c r="J36" s="4">
        <v>150</v>
      </c>
      <c r="K36" s="4">
        <v>150</v>
      </c>
      <c r="L36" s="4">
        <v>150</v>
      </c>
      <c r="M36" s="4">
        <v>150</v>
      </c>
      <c r="N36" s="4">
        <v>150</v>
      </c>
      <c r="O36" s="4">
        <v>150</v>
      </c>
      <c r="P36" s="4">
        <v>150</v>
      </c>
      <c r="Q36" s="4">
        <f t="shared" ref="Q36" si="28">AVERAGE(E36:P36)</f>
        <v>150</v>
      </c>
      <c r="R36" s="4">
        <f t="shared" ref="R36" si="29">MIN(E36:P36)</f>
        <v>150</v>
      </c>
      <c r="S36" s="4">
        <f t="shared" ref="S36" si="30">MAX(E36:P36)</f>
        <v>150</v>
      </c>
    </row>
    <row r="37" spans="3:19" x14ac:dyDescent="0.25">
      <c r="C37" s="7" t="s">
        <v>32</v>
      </c>
      <c r="D37" t="s">
        <v>44</v>
      </c>
      <c r="E37" s="4">
        <f>E16-10</f>
        <v>75</v>
      </c>
      <c r="F37" s="4">
        <f t="shared" ref="F37:P37" si="31">F16-10</f>
        <v>75</v>
      </c>
      <c r="G37" s="4">
        <f t="shared" si="31"/>
        <v>75</v>
      </c>
      <c r="H37" s="4">
        <f t="shared" si="31"/>
        <v>75</v>
      </c>
      <c r="I37" s="4">
        <f t="shared" si="31"/>
        <v>75</v>
      </c>
      <c r="J37" s="4">
        <f t="shared" si="31"/>
        <v>75</v>
      </c>
      <c r="K37" s="4">
        <f t="shared" si="31"/>
        <v>75</v>
      </c>
      <c r="L37" s="4">
        <f t="shared" si="31"/>
        <v>75</v>
      </c>
      <c r="M37" s="4">
        <f t="shared" si="31"/>
        <v>75</v>
      </c>
      <c r="N37" s="4">
        <f t="shared" si="31"/>
        <v>75</v>
      </c>
      <c r="O37" s="4">
        <f t="shared" si="31"/>
        <v>80</v>
      </c>
      <c r="P37" s="4">
        <f t="shared" si="31"/>
        <v>80</v>
      </c>
      <c r="Q37" s="4">
        <f t="shared" ref="Q37" si="32">AVERAGE(E37:P37)</f>
        <v>75.833333333333329</v>
      </c>
      <c r="R37" s="4">
        <f t="shared" ref="R37" si="33">MIN(E37:P37)</f>
        <v>75</v>
      </c>
      <c r="S37" s="4">
        <f t="shared" ref="S37" si="34">MAX(E37:P37)</f>
        <v>80</v>
      </c>
    </row>
  </sheetData>
  <sheetProtection password="8FB5" formatCells="0" formatColumns="0" formatRows="0" insertColumns="0" insertRows="0" insertHyperlinks="0" deleteColumns="0" deleteRows="0" sort="0" autoFilter="0" pivotTables="0"/>
  <autoFilter ref="A2:S37" xr:uid="{00000000-0001-0000-0000-00000000000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0D11-7004-4F3F-922B-F49518668E84}">
  <dimension ref="A1:L35"/>
  <sheetViews>
    <sheetView workbookViewId="0">
      <selection sqref="A1:L35"/>
    </sheetView>
  </sheetViews>
  <sheetFormatPr defaultRowHeight="15" x14ac:dyDescent="0.25"/>
  <sheetData>
    <row r="1" spans="1:12" x14ac:dyDescent="0.25">
      <c r="A1" s="8" t="s">
        <v>45</v>
      </c>
      <c r="B1" s="8" t="s">
        <v>45</v>
      </c>
      <c r="C1" s="8" t="s">
        <v>45</v>
      </c>
      <c r="D1" s="8" t="s">
        <v>45</v>
      </c>
      <c r="E1" s="8" t="s">
        <v>45</v>
      </c>
      <c r="F1" s="8" t="s">
        <v>45</v>
      </c>
      <c r="G1" s="8" t="s">
        <v>45</v>
      </c>
      <c r="H1" s="8" t="s">
        <v>45</v>
      </c>
      <c r="I1" s="8" t="s">
        <v>45</v>
      </c>
      <c r="J1" s="8" t="s">
        <v>45</v>
      </c>
      <c r="K1" s="8" t="s">
        <v>45</v>
      </c>
      <c r="L1" s="8" t="s">
        <v>45</v>
      </c>
    </row>
    <row r="2" spans="1:12" x14ac:dyDescent="0.25">
      <c r="A2" s="8" t="s">
        <v>46</v>
      </c>
      <c r="B2" s="8" t="s">
        <v>46</v>
      </c>
      <c r="C2" s="8" t="s">
        <v>46</v>
      </c>
      <c r="D2" s="8" t="s">
        <v>46</v>
      </c>
      <c r="E2" s="8" t="s">
        <v>46</v>
      </c>
      <c r="F2" s="8" t="s">
        <v>46</v>
      </c>
      <c r="G2" s="8" t="s">
        <v>46</v>
      </c>
      <c r="H2" s="8" t="s">
        <v>46</v>
      </c>
      <c r="I2" s="8" t="s">
        <v>46</v>
      </c>
      <c r="J2" s="8" t="s">
        <v>46</v>
      </c>
      <c r="K2" s="8" t="s">
        <v>46</v>
      </c>
      <c r="L2" s="8" t="s">
        <v>47</v>
      </c>
    </row>
    <row r="3" spans="1:12" x14ac:dyDescent="0.25">
      <c r="A3" s="8" t="s">
        <v>48</v>
      </c>
      <c r="B3" s="8" t="s">
        <v>48</v>
      </c>
      <c r="C3" s="8" t="s">
        <v>48</v>
      </c>
      <c r="D3" s="8" t="s">
        <v>48</v>
      </c>
      <c r="E3" s="8" t="s">
        <v>48</v>
      </c>
      <c r="F3" s="8" t="s">
        <v>48</v>
      </c>
      <c r="G3" s="8" t="s">
        <v>48</v>
      </c>
      <c r="H3" s="8" t="s">
        <v>48</v>
      </c>
      <c r="I3" s="8" t="s">
        <v>48</v>
      </c>
      <c r="J3" s="8" t="s">
        <v>48</v>
      </c>
      <c r="K3" s="8" t="s">
        <v>48</v>
      </c>
      <c r="L3" s="8" t="s">
        <v>48</v>
      </c>
    </row>
    <row r="4" spans="1:12" x14ac:dyDescent="0.25">
      <c r="A4" s="8" t="s">
        <v>49</v>
      </c>
      <c r="B4" s="8" t="s">
        <v>49</v>
      </c>
      <c r="C4" s="8" t="s">
        <v>49</v>
      </c>
      <c r="D4" s="8" t="s">
        <v>49</v>
      </c>
      <c r="E4" s="8" t="s">
        <v>49</v>
      </c>
      <c r="F4" s="8" t="s">
        <v>49</v>
      </c>
      <c r="G4" s="8" t="s">
        <v>49</v>
      </c>
      <c r="H4" s="8" t="s">
        <v>49</v>
      </c>
      <c r="I4" s="8" t="s">
        <v>49</v>
      </c>
      <c r="J4" s="8" t="s">
        <v>49</v>
      </c>
      <c r="K4" s="8" t="s">
        <v>49</v>
      </c>
      <c r="L4" s="8" t="s">
        <v>49</v>
      </c>
    </row>
    <row r="5" spans="1:12" x14ac:dyDescent="0.25">
      <c r="A5" s="8" t="s">
        <v>50</v>
      </c>
      <c r="B5" s="8" t="s">
        <v>50</v>
      </c>
      <c r="C5" s="8" t="s">
        <v>50</v>
      </c>
      <c r="D5" s="8" t="s">
        <v>50</v>
      </c>
      <c r="E5" s="8" t="s">
        <v>50</v>
      </c>
      <c r="F5" s="8" t="s">
        <v>50</v>
      </c>
      <c r="G5" s="8" t="s">
        <v>50</v>
      </c>
      <c r="H5" s="8" t="s">
        <v>50</v>
      </c>
      <c r="I5" s="8" t="s">
        <v>50</v>
      </c>
      <c r="J5" s="8" t="s">
        <v>50</v>
      </c>
      <c r="K5" s="8" t="s">
        <v>50</v>
      </c>
      <c r="L5" s="8" t="s">
        <v>50</v>
      </c>
    </row>
    <row r="6" spans="1:12" x14ac:dyDescent="0.25">
      <c r="A6" s="8" t="s">
        <v>51</v>
      </c>
      <c r="B6" s="8" t="s">
        <v>51</v>
      </c>
      <c r="C6" s="8" t="s">
        <v>51</v>
      </c>
      <c r="D6" s="8" t="s">
        <v>51</v>
      </c>
      <c r="E6" s="8" t="s">
        <v>51</v>
      </c>
      <c r="F6" s="8" t="s">
        <v>51</v>
      </c>
      <c r="G6" s="8" t="s">
        <v>51</v>
      </c>
      <c r="H6" s="8" t="s">
        <v>51</v>
      </c>
      <c r="I6" s="8" t="s">
        <v>51</v>
      </c>
      <c r="J6" s="8" t="s">
        <v>51</v>
      </c>
      <c r="K6" s="8" t="s">
        <v>51</v>
      </c>
      <c r="L6" s="8" t="s">
        <v>51</v>
      </c>
    </row>
    <row r="7" spans="1:12" x14ac:dyDescent="0.25">
      <c r="A7" s="8" t="s">
        <v>52</v>
      </c>
      <c r="B7" s="8" t="s">
        <v>52</v>
      </c>
      <c r="C7" s="8" t="s">
        <v>52</v>
      </c>
      <c r="D7" s="8" t="s">
        <v>52</v>
      </c>
      <c r="E7" s="8" t="s">
        <v>52</v>
      </c>
      <c r="F7" s="8" t="s">
        <v>52</v>
      </c>
      <c r="G7" s="8" t="s">
        <v>52</v>
      </c>
      <c r="H7" s="8" t="s">
        <v>52</v>
      </c>
      <c r="I7" s="8" t="s">
        <v>52</v>
      </c>
      <c r="J7" s="8" t="s">
        <v>52</v>
      </c>
      <c r="K7" s="8" t="s">
        <v>52</v>
      </c>
      <c r="L7" s="8" t="s">
        <v>52</v>
      </c>
    </row>
    <row r="8" spans="1:12" x14ac:dyDescent="0.25">
      <c r="A8" s="8" t="s">
        <v>53</v>
      </c>
      <c r="B8" s="8" t="s">
        <v>53</v>
      </c>
      <c r="C8" s="8" t="s">
        <v>53</v>
      </c>
      <c r="D8" s="8" t="s">
        <v>53</v>
      </c>
      <c r="E8" s="8" t="s">
        <v>53</v>
      </c>
      <c r="F8" s="8" t="s">
        <v>53</v>
      </c>
      <c r="G8" s="8" t="s">
        <v>53</v>
      </c>
      <c r="H8" s="8" t="s">
        <v>53</v>
      </c>
      <c r="I8" s="8" t="s">
        <v>53</v>
      </c>
      <c r="J8" s="8" t="s">
        <v>53</v>
      </c>
      <c r="K8" s="8" t="s">
        <v>53</v>
      </c>
      <c r="L8" s="8" t="s">
        <v>53</v>
      </c>
    </row>
    <row r="9" spans="1:12" x14ac:dyDescent="0.25">
      <c r="A9" s="8" t="s">
        <v>54</v>
      </c>
      <c r="B9" s="8" t="s">
        <v>54</v>
      </c>
      <c r="C9" s="8" t="s">
        <v>54</v>
      </c>
      <c r="D9" s="8" t="s">
        <v>54</v>
      </c>
      <c r="E9" s="8" t="s">
        <v>54</v>
      </c>
      <c r="F9" s="8" t="s">
        <v>54</v>
      </c>
      <c r="G9" s="8" t="s">
        <v>54</v>
      </c>
      <c r="H9" s="8" t="s">
        <v>54</v>
      </c>
      <c r="I9" s="8" t="s">
        <v>54</v>
      </c>
      <c r="J9" s="8" t="s">
        <v>54</v>
      </c>
      <c r="K9" s="8" t="s">
        <v>54</v>
      </c>
      <c r="L9" s="8" t="s">
        <v>54</v>
      </c>
    </row>
    <row r="10" spans="1:12" x14ac:dyDescent="0.25">
      <c r="A10" s="8" t="s">
        <v>55</v>
      </c>
      <c r="B10" s="8" t="s">
        <v>55</v>
      </c>
      <c r="C10" s="8" t="s">
        <v>55</v>
      </c>
      <c r="D10" s="8" t="s">
        <v>55</v>
      </c>
      <c r="E10" s="8" t="s">
        <v>55</v>
      </c>
      <c r="F10" s="8" t="s">
        <v>55</v>
      </c>
      <c r="G10" s="8" t="s">
        <v>55</v>
      </c>
      <c r="H10" s="8" t="s">
        <v>55</v>
      </c>
      <c r="I10" s="8" t="s">
        <v>55</v>
      </c>
      <c r="J10" s="8" t="s">
        <v>55</v>
      </c>
      <c r="K10" s="8" t="s">
        <v>56</v>
      </c>
      <c r="L10" s="8" t="s">
        <v>56</v>
      </c>
    </row>
    <row r="11" spans="1:12" x14ac:dyDescent="0.25">
      <c r="A11" s="8" t="s">
        <v>55</v>
      </c>
      <c r="B11" s="8" t="s">
        <v>55</v>
      </c>
      <c r="C11" s="8" t="s">
        <v>55</v>
      </c>
      <c r="D11" s="8" t="s">
        <v>55</v>
      </c>
      <c r="E11" s="8" t="s">
        <v>55</v>
      </c>
      <c r="F11" s="8" t="s">
        <v>55</v>
      </c>
      <c r="G11" s="8" t="s">
        <v>55</v>
      </c>
      <c r="H11" s="8" t="s">
        <v>55</v>
      </c>
      <c r="I11" s="8" t="s">
        <v>55</v>
      </c>
      <c r="J11" s="8" t="s">
        <v>55</v>
      </c>
      <c r="K11" s="8" t="s">
        <v>56</v>
      </c>
      <c r="L11" s="8" t="s">
        <v>56</v>
      </c>
    </row>
    <row r="12" spans="1:12" x14ac:dyDescent="0.25">
      <c r="A12" s="8" t="s">
        <v>57</v>
      </c>
      <c r="B12" s="8" t="s">
        <v>57</v>
      </c>
      <c r="C12" s="8" t="s">
        <v>57</v>
      </c>
      <c r="D12" s="8" t="s">
        <v>57</v>
      </c>
      <c r="E12" s="8" t="s">
        <v>57</v>
      </c>
      <c r="F12" s="8" t="s">
        <v>57</v>
      </c>
      <c r="G12" s="8" t="s">
        <v>57</v>
      </c>
      <c r="H12" s="8" t="s">
        <v>57</v>
      </c>
      <c r="I12" s="8" t="s">
        <v>57</v>
      </c>
      <c r="J12" s="8" t="s">
        <v>57</v>
      </c>
      <c r="K12" s="8" t="s">
        <v>57</v>
      </c>
      <c r="L12" s="8" t="s">
        <v>58</v>
      </c>
    </row>
    <row r="13" spans="1:12" x14ac:dyDescent="0.25">
      <c r="A13" s="8" t="s">
        <v>59</v>
      </c>
      <c r="B13" s="8" t="s">
        <v>59</v>
      </c>
      <c r="C13" s="8" t="s">
        <v>59</v>
      </c>
      <c r="D13" s="8" t="s">
        <v>59</v>
      </c>
      <c r="E13" s="8" t="s">
        <v>59</v>
      </c>
      <c r="F13" s="8" t="s">
        <v>59</v>
      </c>
      <c r="G13" s="8" t="s">
        <v>59</v>
      </c>
      <c r="H13" s="8" t="s">
        <v>59</v>
      </c>
      <c r="I13" s="8" t="s">
        <v>59</v>
      </c>
      <c r="J13" s="8" t="s">
        <v>59</v>
      </c>
      <c r="K13" s="8" t="s">
        <v>59</v>
      </c>
      <c r="L13" s="8" t="s">
        <v>59</v>
      </c>
    </row>
    <row r="14" spans="1:12" x14ac:dyDescent="0.25">
      <c r="A14" s="8" t="s">
        <v>60</v>
      </c>
      <c r="B14" s="8" t="s">
        <v>60</v>
      </c>
      <c r="C14" s="8" t="s">
        <v>60</v>
      </c>
      <c r="D14" s="8" t="s">
        <v>60</v>
      </c>
      <c r="E14" s="8" t="s">
        <v>60</v>
      </c>
      <c r="F14" s="8" t="s">
        <v>60</v>
      </c>
      <c r="G14" s="8" t="s">
        <v>60</v>
      </c>
      <c r="H14" s="8" t="s">
        <v>60</v>
      </c>
      <c r="I14" s="8" t="s">
        <v>60</v>
      </c>
      <c r="J14" s="8" t="s">
        <v>60</v>
      </c>
      <c r="K14" s="8" t="s">
        <v>60</v>
      </c>
      <c r="L14" s="8" t="s">
        <v>60</v>
      </c>
    </row>
    <row r="15" spans="1:12" x14ac:dyDescent="0.25">
      <c r="A15" s="8" t="s">
        <v>45</v>
      </c>
      <c r="B15" s="8" t="s">
        <v>45</v>
      </c>
      <c r="C15" s="8" t="s">
        <v>45</v>
      </c>
      <c r="D15" s="8" t="s">
        <v>45</v>
      </c>
      <c r="E15" s="8" t="s">
        <v>45</v>
      </c>
      <c r="F15" s="8" t="s">
        <v>45</v>
      </c>
      <c r="G15" s="8" t="s">
        <v>45</v>
      </c>
      <c r="H15" s="8" t="s">
        <v>45</v>
      </c>
      <c r="I15" s="8" t="s">
        <v>45</v>
      </c>
      <c r="J15" s="8" t="s">
        <v>45</v>
      </c>
      <c r="K15" s="8" t="s">
        <v>45</v>
      </c>
      <c r="L15" s="8" t="s">
        <v>45</v>
      </c>
    </row>
    <row r="16" spans="1:12" x14ac:dyDescent="0.25">
      <c r="A16" s="8" t="s">
        <v>45</v>
      </c>
      <c r="B16" s="8" t="s">
        <v>45</v>
      </c>
      <c r="C16" s="8" t="s">
        <v>45</v>
      </c>
      <c r="D16" s="8" t="s">
        <v>45</v>
      </c>
      <c r="E16" s="8" t="s">
        <v>45</v>
      </c>
      <c r="F16" s="8" t="s">
        <v>45</v>
      </c>
      <c r="G16" s="8" t="s">
        <v>45</v>
      </c>
      <c r="H16" s="8" t="s">
        <v>45</v>
      </c>
      <c r="I16" s="8" t="s">
        <v>45</v>
      </c>
      <c r="J16" s="8" t="s">
        <v>45</v>
      </c>
      <c r="K16" s="8" t="s">
        <v>45</v>
      </c>
      <c r="L16" s="8" t="s">
        <v>45</v>
      </c>
    </row>
    <row r="17" spans="1:12" x14ac:dyDescent="0.25">
      <c r="A17" s="8" t="s">
        <v>49</v>
      </c>
      <c r="B17" s="8" t="s">
        <v>49</v>
      </c>
      <c r="C17" s="8" t="s">
        <v>49</v>
      </c>
      <c r="D17" s="8" t="s">
        <v>49</v>
      </c>
      <c r="E17" s="8" t="s">
        <v>49</v>
      </c>
      <c r="F17" s="8" t="s">
        <v>49</v>
      </c>
      <c r="G17" s="8" t="s">
        <v>49</v>
      </c>
      <c r="H17" s="8" t="s">
        <v>49</v>
      </c>
      <c r="I17" s="8" t="s">
        <v>49</v>
      </c>
      <c r="J17" s="8" t="s">
        <v>49</v>
      </c>
      <c r="K17" s="8" t="s">
        <v>49</v>
      </c>
      <c r="L17" s="8" t="s">
        <v>49</v>
      </c>
    </row>
    <row r="18" spans="1:12" x14ac:dyDescent="0.25">
      <c r="A18" s="8" t="s">
        <v>50</v>
      </c>
      <c r="B18" s="8" t="s">
        <v>50</v>
      </c>
      <c r="C18" s="8" t="s">
        <v>50</v>
      </c>
      <c r="D18" s="8" t="s">
        <v>50</v>
      </c>
      <c r="E18" s="8" t="s">
        <v>50</v>
      </c>
      <c r="F18" s="8" t="s">
        <v>50</v>
      </c>
      <c r="G18" s="8" t="s">
        <v>50</v>
      </c>
      <c r="H18" s="8" t="s">
        <v>50</v>
      </c>
      <c r="I18" s="8" t="s">
        <v>50</v>
      </c>
      <c r="J18" s="8" t="s">
        <v>50</v>
      </c>
      <c r="K18" s="8" t="s">
        <v>50</v>
      </c>
      <c r="L18" s="8" t="s">
        <v>50</v>
      </c>
    </row>
    <row r="19" spans="1:12" x14ac:dyDescent="0.25">
      <c r="A19" s="8" t="s">
        <v>53</v>
      </c>
      <c r="B19" s="8" t="s">
        <v>53</v>
      </c>
      <c r="C19" s="8" t="s">
        <v>53</v>
      </c>
      <c r="D19" s="8" t="s">
        <v>53</v>
      </c>
      <c r="E19" s="8" t="s">
        <v>53</v>
      </c>
      <c r="F19" s="8" t="s">
        <v>53</v>
      </c>
      <c r="G19" s="8" t="s">
        <v>53</v>
      </c>
      <c r="H19" s="8" t="s">
        <v>53</v>
      </c>
      <c r="I19" s="8" t="s">
        <v>53</v>
      </c>
      <c r="J19" s="8" t="s">
        <v>53</v>
      </c>
      <c r="K19" s="8" t="s">
        <v>53</v>
      </c>
      <c r="L19" s="8" t="s">
        <v>53</v>
      </c>
    </row>
    <row r="20" spans="1:12" x14ac:dyDescent="0.25">
      <c r="A20" s="8" t="s">
        <v>52</v>
      </c>
      <c r="B20" s="8" t="s">
        <v>52</v>
      </c>
      <c r="C20" s="8" t="s">
        <v>52</v>
      </c>
      <c r="D20" s="8" t="s">
        <v>52</v>
      </c>
      <c r="E20" s="8" t="s">
        <v>52</v>
      </c>
      <c r="F20" s="8" t="s">
        <v>52</v>
      </c>
      <c r="G20" s="8" t="s">
        <v>52</v>
      </c>
      <c r="H20" s="8" t="s">
        <v>52</v>
      </c>
      <c r="I20" s="8" t="s">
        <v>52</v>
      </c>
      <c r="J20" s="8" t="s">
        <v>52</v>
      </c>
      <c r="K20" s="8" t="s">
        <v>52</v>
      </c>
      <c r="L20" s="8" t="s">
        <v>52</v>
      </c>
    </row>
    <row r="21" spans="1:12" x14ac:dyDescent="0.25">
      <c r="A21" s="8" t="s">
        <v>53</v>
      </c>
      <c r="B21" s="8" t="s">
        <v>53</v>
      </c>
      <c r="C21" s="8" t="s">
        <v>53</v>
      </c>
      <c r="D21" s="8" t="s">
        <v>53</v>
      </c>
      <c r="E21" s="8" t="s">
        <v>53</v>
      </c>
      <c r="F21" s="8" t="s">
        <v>53</v>
      </c>
      <c r="G21" s="8" t="s">
        <v>53</v>
      </c>
      <c r="H21" s="8" t="s">
        <v>53</v>
      </c>
      <c r="I21" s="8" t="s">
        <v>53</v>
      </c>
      <c r="J21" s="8" t="s">
        <v>53</v>
      </c>
      <c r="K21" s="8" t="s">
        <v>53</v>
      </c>
      <c r="L21" s="8" t="s">
        <v>53</v>
      </c>
    </row>
    <row r="22" spans="1:12" x14ac:dyDescent="0.25">
      <c r="A22" s="8" t="s">
        <v>54</v>
      </c>
      <c r="B22" s="8" t="s">
        <v>54</v>
      </c>
      <c r="C22" s="8" t="s">
        <v>54</v>
      </c>
      <c r="D22" s="8" t="s">
        <v>54</v>
      </c>
      <c r="E22" s="8" t="s">
        <v>54</v>
      </c>
      <c r="F22" s="8" t="s">
        <v>54</v>
      </c>
      <c r="G22" s="8" t="s">
        <v>54</v>
      </c>
      <c r="H22" s="8" t="s">
        <v>54</v>
      </c>
      <c r="I22" s="8" t="s">
        <v>54</v>
      </c>
      <c r="J22" s="8" t="s">
        <v>54</v>
      </c>
      <c r="K22" s="8" t="s">
        <v>54</v>
      </c>
      <c r="L22" s="8" t="s">
        <v>54</v>
      </c>
    </row>
    <row r="23" spans="1:12" x14ac:dyDescent="0.25">
      <c r="A23" s="8" t="s">
        <v>59</v>
      </c>
      <c r="B23" s="8" t="s">
        <v>59</v>
      </c>
      <c r="C23" s="8" t="s">
        <v>59</v>
      </c>
      <c r="D23" s="8" t="s">
        <v>59</v>
      </c>
      <c r="E23" s="8" t="s">
        <v>59</v>
      </c>
      <c r="F23" s="8" t="s">
        <v>59</v>
      </c>
      <c r="G23" s="8" t="s">
        <v>59</v>
      </c>
      <c r="H23" s="8" t="s">
        <v>59</v>
      </c>
      <c r="I23" s="8" t="s">
        <v>59</v>
      </c>
      <c r="J23" s="8" t="s">
        <v>59</v>
      </c>
      <c r="K23" s="8" t="s">
        <v>59</v>
      </c>
      <c r="L23" s="8" t="s">
        <v>59</v>
      </c>
    </row>
    <row r="24" spans="1:12" x14ac:dyDescent="0.25">
      <c r="A24" s="8" t="s">
        <v>60</v>
      </c>
      <c r="B24" s="8" t="s">
        <v>60</v>
      </c>
      <c r="C24" s="8" t="s">
        <v>60</v>
      </c>
      <c r="D24" s="8" t="s">
        <v>60</v>
      </c>
      <c r="E24" s="8" t="s">
        <v>60</v>
      </c>
      <c r="F24" s="8" t="s">
        <v>60</v>
      </c>
      <c r="G24" s="8" t="s">
        <v>60</v>
      </c>
      <c r="H24" s="8" t="s">
        <v>60</v>
      </c>
      <c r="I24" s="8" t="s">
        <v>60</v>
      </c>
      <c r="J24" s="8" t="s">
        <v>60</v>
      </c>
      <c r="K24" s="8" t="s">
        <v>60</v>
      </c>
      <c r="L24" s="8" t="s">
        <v>60</v>
      </c>
    </row>
    <row r="25" spans="1:12" x14ac:dyDescent="0.25">
      <c r="A25" s="8" t="s">
        <v>61</v>
      </c>
      <c r="B25" s="8" t="s">
        <v>61</v>
      </c>
      <c r="C25" s="8" t="s">
        <v>61</v>
      </c>
      <c r="D25" s="8" t="s">
        <v>61</v>
      </c>
      <c r="E25" s="8" t="s">
        <v>61</v>
      </c>
      <c r="F25" s="8" t="s">
        <v>61</v>
      </c>
      <c r="G25" s="8" t="s">
        <v>61</v>
      </c>
      <c r="H25" s="8" t="s">
        <v>61</v>
      </c>
      <c r="I25" s="8" t="s">
        <v>61</v>
      </c>
      <c r="J25" s="8" t="s">
        <v>61</v>
      </c>
      <c r="K25" s="8" t="s">
        <v>61</v>
      </c>
      <c r="L25" s="8" t="s">
        <v>62</v>
      </c>
    </row>
    <row r="26" spans="1:12" x14ac:dyDescent="0.25">
      <c r="A26" s="8" t="s">
        <v>57</v>
      </c>
      <c r="B26" s="8" t="s">
        <v>57</v>
      </c>
      <c r="C26" s="8" t="s">
        <v>57</v>
      </c>
      <c r="D26" s="8" t="s">
        <v>57</v>
      </c>
      <c r="E26" s="8" t="s">
        <v>57</v>
      </c>
      <c r="F26" s="8" t="s">
        <v>57</v>
      </c>
      <c r="G26" s="8" t="s">
        <v>57</v>
      </c>
      <c r="H26" s="8" t="s">
        <v>57</v>
      </c>
      <c r="I26" s="8" t="s">
        <v>57</v>
      </c>
      <c r="J26" s="8" t="s">
        <v>57</v>
      </c>
      <c r="K26" s="8" t="s">
        <v>57</v>
      </c>
      <c r="L26" s="8" t="s">
        <v>58</v>
      </c>
    </row>
    <row r="27" spans="1:12" x14ac:dyDescent="0.25">
      <c r="A27" s="8" t="s">
        <v>63</v>
      </c>
      <c r="B27" s="8" t="s">
        <v>63</v>
      </c>
      <c r="C27" s="8" t="s">
        <v>63</v>
      </c>
      <c r="D27" s="8" t="s">
        <v>63</v>
      </c>
      <c r="E27" s="8" t="s">
        <v>63</v>
      </c>
      <c r="F27" s="8" t="s">
        <v>63</v>
      </c>
      <c r="G27" s="8" t="s">
        <v>63</v>
      </c>
      <c r="H27" s="8" t="s">
        <v>63</v>
      </c>
      <c r="I27" s="8" t="s">
        <v>63</v>
      </c>
      <c r="J27" s="8" t="s">
        <v>63</v>
      </c>
      <c r="K27" s="8" t="s">
        <v>63</v>
      </c>
      <c r="L27" s="8" t="s">
        <v>63</v>
      </c>
    </row>
    <row r="28" spans="1:12" x14ac:dyDescent="0.25">
      <c r="A28" s="8" t="s">
        <v>64</v>
      </c>
      <c r="B28" s="8" t="s">
        <v>64</v>
      </c>
      <c r="C28" s="8" t="s">
        <v>64</v>
      </c>
      <c r="D28" s="8" t="s">
        <v>64</v>
      </c>
      <c r="E28" s="8" t="s">
        <v>64</v>
      </c>
      <c r="F28" s="8" t="s">
        <v>64</v>
      </c>
      <c r="G28" s="8" t="s">
        <v>64</v>
      </c>
      <c r="H28" s="8" t="s">
        <v>64</v>
      </c>
      <c r="I28" s="8" t="s">
        <v>64</v>
      </c>
      <c r="J28" s="8" t="s">
        <v>64</v>
      </c>
      <c r="K28" s="8" t="s">
        <v>64</v>
      </c>
      <c r="L28" s="8" t="s">
        <v>64</v>
      </c>
    </row>
    <row r="29" spans="1:12" x14ac:dyDescent="0.25">
      <c r="A29" s="8" t="s">
        <v>65</v>
      </c>
      <c r="B29" s="8" t="s">
        <v>65</v>
      </c>
      <c r="C29" s="8" t="s">
        <v>65</v>
      </c>
      <c r="D29" s="8" t="s">
        <v>65</v>
      </c>
      <c r="E29" s="8" t="s">
        <v>65</v>
      </c>
      <c r="F29" s="8" t="s">
        <v>65</v>
      </c>
      <c r="G29" s="8" t="s">
        <v>65</v>
      </c>
      <c r="H29" s="8" t="s">
        <v>65</v>
      </c>
      <c r="I29" s="8" t="s">
        <v>65</v>
      </c>
      <c r="J29" s="8" t="s">
        <v>65</v>
      </c>
      <c r="K29" s="8" t="s">
        <v>65</v>
      </c>
      <c r="L29" s="8" t="s">
        <v>65</v>
      </c>
    </row>
    <row r="30" spans="1:12" x14ac:dyDescent="0.25">
      <c r="A30" s="8" t="s">
        <v>52</v>
      </c>
      <c r="B30" s="8" t="s">
        <v>52</v>
      </c>
      <c r="C30" s="8" t="s">
        <v>52</v>
      </c>
      <c r="D30" s="8" t="s">
        <v>52</v>
      </c>
      <c r="E30" s="8" t="s">
        <v>52</v>
      </c>
      <c r="F30" s="8" t="s">
        <v>52</v>
      </c>
      <c r="G30" s="8" t="s">
        <v>52</v>
      </c>
      <c r="H30" s="8" t="s">
        <v>52</v>
      </c>
      <c r="I30" s="8" t="s">
        <v>52</v>
      </c>
      <c r="J30" s="8" t="s">
        <v>52</v>
      </c>
      <c r="K30" s="8" t="s">
        <v>52</v>
      </c>
      <c r="L30" s="8" t="s">
        <v>52</v>
      </c>
    </row>
    <row r="31" spans="1:12" x14ac:dyDescent="0.25">
      <c r="A31" s="8" t="s">
        <v>60</v>
      </c>
      <c r="B31" s="8" t="s">
        <v>60</v>
      </c>
      <c r="C31" s="8" t="s">
        <v>60</v>
      </c>
      <c r="D31" s="8" t="s">
        <v>60</v>
      </c>
      <c r="E31" s="8" t="s">
        <v>60</v>
      </c>
      <c r="F31" s="8" t="s">
        <v>60</v>
      </c>
      <c r="G31" s="8" t="s">
        <v>60</v>
      </c>
      <c r="H31" s="8" t="s">
        <v>60</v>
      </c>
      <c r="I31" s="8" t="s">
        <v>60</v>
      </c>
      <c r="J31" s="8" t="s">
        <v>60</v>
      </c>
      <c r="K31" s="8" t="s">
        <v>60</v>
      </c>
      <c r="L31" s="8" t="s">
        <v>60</v>
      </c>
    </row>
    <row r="32" spans="1:12" x14ac:dyDescent="0.25">
      <c r="A32" s="8" t="s">
        <v>66</v>
      </c>
      <c r="B32" s="8" t="s">
        <v>66</v>
      </c>
      <c r="C32" s="8" t="s">
        <v>66</v>
      </c>
      <c r="D32" s="8" t="s">
        <v>66</v>
      </c>
      <c r="E32" s="8" t="s">
        <v>66</v>
      </c>
      <c r="F32" s="8" t="s">
        <v>66</v>
      </c>
      <c r="G32" s="8" t="s">
        <v>66</v>
      </c>
      <c r="H32" s="8" t="s">
        <v>66</v>
      </c>
      <c r="I32" s="8" t="s">
        <v>66</v>
      </c>
      <c r="J32" s="8" t="s">
        <v>66</v>
      </c>
      <c r="K32" s="8" t="s">
        <v>67</v>
      </c>
      <c r="L32" s="8" t="s">
        <v>67</v>
      </c>
    </row>
    <row r="33" spans="1:12" x14ac:dyDescent="0.25">
      <c r="A33" s="8" t="s">
        <v>68</v>
      </c>
      <c r="B33" s="8" t="s">
        <v>68</v>
      </c>
      <c r="C33" s="8" t="s">
        <v>68</v>
      </c>
      <c r="D33" s="8" t="s">
        <v>68</v>
      </c>
      <c r="E33" s="8" t="s">
        <v>68</v>
      </c>
      <c r="F33" s="8" t="s">
        <v>68</v>
      </c>
      <c r="G33" s="8" t="s">
        <v>68</v>
      </c>
      <c r="H33" s="8" t="s">
        <v>68</v>
      </c>
      <c r="I33" s="8" t="s">
        <v>68</v>
      </c>
      <c r="J33" s="8" t="s">
        <v>68</v>
      </c>
      <c r="K33" s="8" t="s">
        <v>68</v>
      </c>
      <c r="L33" s="8" t="s">
        <v>68</v>
      </c>
    </row>
    <row r="34" spans="1:12" x14ac:dyDescent="0.25">
      <c r="A34" s="8" t="s">
        <v>69</v>
      </c>
      <c r="B34" s="8" t="s">
        <v>69</v>
      </c>
      <c r="C34" s="8" t="s">
        <v>69</v>
      </c>
      <c r="D34" s="8" t="s">
        <v>69</v>
      </c>
      <c r="E34" s="8" t="s">
        <v>69</v>
      </c>
      <c r="F34" s="8" t="s">
        <v>69</v>
      </c>
      <c r="G34" s="8" t="s">
        <v>69</v>
      </c>
      <c r="H34" s="8" t="s">
        <v>69</v>
      </c>
      <c r="I34" s="8" t="s">
        <v>69</v>
      </c>
      <c r="J34" s="8" t="s">
        <v>69</v>
      </c>
      <c r="K34" s="8" t="s">
        <v>69</v>
      </c>
      <c r="L34" s="8" t="s">
        <v>69</v>
      </c>
    </row>
    <row r="35" spans="1:12" x14ac:dyDescent="0.25">
      <c r="A35" s="8" t="s">
        <v>70</v>
      </c>
      <c r="B35" s="8" t="s">
        <v>70</v>
      </c>
      <c r="C35" s="8" t="s">
        <v>70</v>
      </c>
      <c r="D35" s="8" t="s">
        <v>70</v>
      </c>
      <c r="E35" s="8" t="s">
        <v>70</v>
      </c>
      <c r="F35" s="8" t="s">
        <v>70</v>
      </c>
      <c r="G35" s="8" t="s">
        <v>70</v>
      </c>
      <c r="H35" s="8" t="s">
        <v>70</v>
      </c>
      <c r="I35" s="8" t="s">
        <v>70</v>
      </c>
      <c r="J35" s="8" t="s">
        <v>70</v>
      </c>
      <c r="K35" s="8" t="s">
        <v>70</v>
      </c>
      <c r="L35" s="8" t="s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Price Assumption</vt:lpstr>
      <vt:lpstr>Sheet1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2022-10-07T10:32:52Z</dcterms:created>
  <dcterms:modified xsi:type="dcterms:W3CDTF">2022-10-27T07:16:24Z</dcterms:modified>
  <cp:category/>
</cp:coreProperties>
</file>